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3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dignaciousmb/Dropbox/MAT 1372 Probability and Statistics/MAT 1372 Lessons/MAT 1372 Excel Lessons and Activities/Excel/MAT 1372 Excel Lessons/"/>
    </mc:Choice>
  </mc:AlternateContent>
  <xr:revisionPtr revIDLastSave="0" documentId="13_ncr:1_{7D137F0A-7269-474D-A538-E58E967F49BA}" xr6:coauthVersionLast="45" xr6:coauthVersionMax="45" xr10:uidLastSave="{00000000-0000-0000-0000-000000000000}"/>
  <bookViews>
    <workbookView xWindow="100" yWindow="460" windowWidth="21740" windowHeight="17880" tabRatio="644" activeTab="3" xr2:uid="{00000000-000D-0000-FFFF-FFFF00000000}"/>
  </bookViews>
  <sheets>
    <sheet name="Chi-Squared Distribution" sheetId="2" r:id="rId1"/>
    <sheet name="Examples" sheetId="3" r:id="rId2"/>
    <sheet name="Another Example" sheetId="5" r:id="rId3"/>
    <sheet name="Simulation Example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" i="4" l="1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3" i="4"/>
  <c r="B106" i="2" l="1"/>
  <c r="B107" i="2" s="1"/>
  <c r="A4" i="4"/>
  <c r="B4" i="4" s="1"/>
  <c r="A5" i="4"/>
  <c r="A6" i="4" s="1"/>
  <c r="B3" i="4"/>
  <c r="A7" i="4" l="1"/>
  <c r="B6" i="4"/>
  <c r="B5" i="4"/>
  <c r="B7" i="4" l="1"/>
  <c r="A8" i="4"/>
  <c r="A9" i="4" l="1"/>
  <c r="B8" i="4"/>
  <c r="A10" i="4" l="1"/>
  <c r="B9" i="4"/>
  <c r="A11" i="4" l="1"/>
  <c r="B10" i="4"/>
  <c r="B11" i="4" l="1"/>
  <c r="A12" i="4"/>
  <c r="B12" i="4" l="1"/>
  <c r="A13" i="4"/>
  <c r="A14" i="4" l="1"/>
  <c r="B13" i="4"/>
  <c r="A15" i="4" l="1"/>
  <c r="B14" i="4"/>
  <c r="B15" i="4" l="1"/>
  <c r="A16" i="4"/>
  <c r="A17" i="4" l="1"/>
  <c r="B16" i="4"/>
  <c r="A18" i="4" l="1"/>
  <c r="B17" i="4"/>
  <c r="A19" i="4" l="1"/>
  <c r="B18" i="4"/>
  <c r="B19" i="4" l="1"/>
  <c r="A20" i="4"/>
  <c r="B20" i="4" l="1"/>
  <c r="A21" i="4"/>
  <c r="A22" i="4" l="1"/>
  <c r="B22" i="4" s="1"/>
  <c r="B21" i="4"/>
</calcChain>
</file>

<file path=xl/sharedStrings.xml><?xml version="1.0" encoding="utf-8"?>
<sst xmlns="http://schemas.openxmlformats.org/spreadsheetml/2006/main" count="61" uniqueCount="60">
  <si>
    <t>Example:</t>
  </si>
  <si>
    <t>7.6 Distribution of the Sample Variance of a Normal Population</t>
  </si>
  <si>
    <t>Chi-squared Distribution</t>
  </si>
  <si>
    <t>is said to be a chi-squared random variable with n degrees of freedom.</t>
  </si>
  <si>
    <t>the degree of freedom parameter n.</t>
  </si>
  <si>
    <t xml:space="preserve">Since the expected value of standard normal variable is zero, we have </t>
  </si>
  <si>
    <t>with one degree of freedom, n=1.</t>
  </si>
  <si>
    <t>The expected value of a chi-squared random variable is equal to its number of</t>
  </si>
  <si>
    <t>Suppose now that we have a sample X1, . . . , Xn from a normal population having</t>
  </si>
  <si>
    <t>Then</t>
  </si>
  <si>
    <t>has a chi-squared distribution with n-1 degrees of freedom.</t>
  </si>
  <si>
    <t>Chi-squared density function is given by</t>
  </si>
  <si>
    <t xml:space="preserve">where </t>
  </si>
  <si>
    <t>Positively skewed, ranging between zero and infinity.</t>
  </si>
  <si>
    <t>(NOT symmetric)</t>
  </si>
  <si>
    <t>It is the distribution of the sum of the squares of independent standard normal random variables.</t>
  </si>
  <si>
    <t>If Z1, . . . , Zn are independent standard normal random variables, then the random variable</t>
  </si>
  <si>
    <t>Figure below presents the chi-squared density functions for three different values of</t>
  </si>
  <si>
    <t>Expected value of a chi-squared random variable</t>
  </si>
  <si>
    <t>mean μ and variance σ^2. Consider the sample variance S^2 defined by</t>
  </si>
  <si>
    <t>value of                    with n degree of freedom (d.o.f) such that the area to its right under               curve is A.</t>
  </si>
  <si>
    <t>WHEN DO WE USE CHI-SQUARED DISTRIBUTION?</t>
  </si>
  <si>
    <t>The Chi-Square distribution is often used to judge “how far away” some number is from some other number.</t>
  </si>
  <si>
    <t xml:space="preserve">Generally the chi-squared statistic summarizes the discrepancies between the expected number of times each </t>
  </si>
  <si>
    <t>by summing the squares of the discrepancies, normalized by the expected numbers, over all the categories</t>
  </si>
  <si>
    <t xml:space="preserve">outcome occurs and the observed number of times each outcome occurs, </t>
  </si>
  <si>
    <t>EXCEL COMMANDS:</t>
  </si>
  <si>
    <t>CHIDIST(x,n)=probability (area) to right under pdf.</t>
  </si>
  <si>
    <t>CHIINV(prob, n)=value of a chi-sq. random variable.</t>
  </si>
  <si>
    <t>CHIINV(0.05,8)=</t>
  </si>
  <si>
    <t>CHIDIST(15.5,8)=</t>
  </si>
  <si>
    <t>Compute followings:</t>
  </si>
  <si>
    <t>SOURCE CODE IN "R"</t>
  </si>
  <si>
    <t>xvals &lt;- seq(0, 20, length.out = 1000)</t>
  </si>
  <si>
    <t>chisquare1 &lt;- dchisq(xvals, df = 1)</t>
  </si>
  <si>
    <t>chisquare3 &lt;- dchisq(xvals, df = 3)</t>
  </si>
  <si>
    <t>chisquare6 &lt;- dchisq(xvals, df = 6)</t>
  </si>
  <si>
    <t>chisquare10 &lt;- dchisq(xvals, df = 10)</t>
  </si>
  <si>
    <t>matplot(xvals, cbind(chisquare1, chisquare3, chisquare6, chisquare10),type = "l", xlab = "possible values of x", ylab = "f(x^2)", ylim = c(0, 1), main = "Chi-Square Probability Densities")</t>
  </si>
  <si>
    <t>text(0.4, 0.9, "df=1", pos = 4, col = 1)</t>
  </si>
  <si>
    <t>text(1, 0.25, "df=3", pos = 4, col = 2)</t>
  </si>
  <si>
    <t>text(3.7, 0.15, "df=6", pos = 4, col = 3)</t>
  </si>
  <si>
    <t>text(10, 0.1, "df=10", pos = 4, col = 4)</t>
  </si>
  <si>
    <t>D.O.F.</t>
  </si>
  <si>
    <t>The degrees of freedom of an estimate is the number of independent pieces of information that go into the estimate.</t>
  </si>
  <si>
    <r>
      <t>degrees of freedom</t>
    </r>
    <r>
      <rPr>
        <sz val="12"/>
        <color theme="1"/>
        <rFont val="Calibri"/>
        <family val="2"/>
        <scheme val="minor"/>
      </rPr>
      <t>(d.o.f)</t>
    </r>
    <r>
      <rPr>
        <sz val="12"/>
        <color theme="1"/>
        <rFont val="Calibri"/>
        <family val="2"/>
        <scheme val="minor"/>
      </rPr>
      <t>.</t>
    </r>
  </si>
  <si>
    <t xml:space="preserve">In general, the degrees of freedom for an estimate is equal to the number of values minus </t>
  </si>
  <si>
    <t>the number of parameters estimated en route to the estimate in question.</t>
  </si>
  <si>
    <t>Area_left</t>
  </si>
  <si>
    <t>Area_right</t>
  </si>
  <si>
    <t>Z</t>
  </si>
  <si>
    <t>whose distribution is chi-squared, and tell how many degrees of</t>
  </si>
  <si>
    <t>freedom this distribution has.</t>
  </si>
  <si>
    <t xml:space="preserve"> 104, 110, 100, 98, 106; σ = 4</t>
  </si>
  <si>
    <t>degrees of freedom this distribution has.</t>
  </si>
  <si>
    <t>For the above data, determine the value of a statistic whose distribution is chi-squared, and tell how many</t>
  </si>
  <si>
    <t>Example 1</t>
  </si>
  <si>
    <t>The following data set comes from a normal populations whose standard</t>
  </si>
  <si>
    <t>deviation σ is specified. Determine the value of a statistic</t>
  </si>
  <si>
    <t>Z^2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</si>
</sst>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5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7">
    <xf numFmtId="0" fontId="0" fillId="0" borderId="0" xfId="0"/>
    <xf numFmtId="0" fontId="8" fillId="0" borderId="0" xfId="0" applyFont="1"/>
    <xf numFmtId="0" fontId="11" fillId="0" borderId="0" xfId="0" applyFont="1"/>
    <xf numFmtId="0" fontId="7" fillId="0" borderId="0" xfId="0" applyFont="1"/>
    <xf numFmtId="0" fontId="6" fillId="0" borderId="0" xfId="0" applyFont="1"/>
    <xf numFmtId="0" fontId="5" fillId="0" borderId="0" xfId="0" applyFont="1"/>
    <xf numFmtId="0" fontId="4" fillId="0" borderId="0" xfId="0" applyFont="1"/>
    <xf numFmtId="0" fontId="12" fillId="0" borderId="0" xfId="0" applyFont="1"/>
    <xf numFmtId="0" fontId="3" fillId="0" borderId="0" xfId="0" applyFont="1" applyBorder="1"/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Fill="1"/>
    <xf numFmtId="0" fontId="2" fillId="0" borderId="0" xfId="0" applyFont="1" applyFill="1"/>
    <xf numFmtId="2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applyFont="1"/>
  </cellXfs>
  <cellStyles count="8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png"/><Relationship Id="rId1" Type="http://schemas.openxmlformats.org/officeDocument/2006/relationships/image" Target="../media/image1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17.emf"/><Relationship Id="rId2" Type="http://schemas.openxmlformats.org/officeDocument/2006/relationships/image" Target="../media/image16.emf"/><Relationship Id="rId1" Type="http://schemas.openxmlformats.org/officeDocument/2006/relationships/image" Target="../media/image15.emf"/><Relationship Id="rId4" Type="http://schemas.openxmlformats.org/officeDocument/2006/relationships/image" Target="../media/image1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749300</xdr:colOff>
      <xdr:row>2</xdr:row>
      <xdr:rowOff>0</xdr:rowOff>
    </xdr:from>
    <xdr:to>
      <xdr:col>3</xdr:col>
      <xdr:colOff>622300</xdr:colOff>
      <xdr:row>3</xdr:row>
      <xdr:rowOff>127000</xdr:rowOff>
    </xdr:to>
    <xdr:sp macro="" textlink="">
      <xdr:nvSpPr>
        <xdr:cNvPr id="2060" name="Object 12" hidden="1">
          <a:extLst>
            <a:ext uri="{63B3BB69-23CF-44E3-9099-C40C66FF867C}">
              <a14:compatExt xmlns:a14="http://schemas.microsoft.com/office/drawing/2010/main" spid="_x0000_s2060"/>
            </a:ext>
            <a:ext uri="{FF2B5EF4-FFF2-40B4-BE49-F238E27FC236}">
              <a16:creationId xmlns:a16="http://schemas.microsoft.com/office/drawing/2014/main" id="{00000000-0008-0000-0000-00000C0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15</xdr:row>
      <xdr:rowOff>139700</xdr:rowOff>
    </xdr:from>
    <xdr:to>
      <xdr:col>5</xdr:col>
      <xdr:colOff>251682</xdr:colOff>
      <xdr:row>25</xdr:row>
      <xdr:rowOff>88900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500" y="3124200"/>
          <a:ext cx="3464782" cy="1854200"/>
        </a:xfrm>
        <a:prstGeom prst="rect">
          <a:avLst/>
        </a:prstGeom>
      </xdr:spPr>
    </xdr:pic>
    <xdr:clientData/>
  </xdr:twoCellAnchor>
  <xdr:twoCellAnchor editAs="oneCell">
    <xdr:from>
      <xdr:col>0</xdr:col>
      <xdr:colOff>419100</xdr:colOff>
      <xdr:row>86</xdr:row>
      <xdr:rowOff>114300</xdr:rowOff>
    </xdr:from>
    <xdr:to>
      <xdr:col>5</xdr:col>
      <xdr:colOff>228600</xdr:colOff>
      <xdr:row>94</xdr:row>
      <xdr:rowOff>119642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9100" y="16624300"/>
          <a:ext cx="4229100" cy="152934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</xdr:row>
          <xdr:rowOff>0</xdr:rowOff>
        </xdr:from>
        <xdr:to>
          <xdr:col>4</xdr:col>
          <xdr:colOff>127000</xdr:colOff>
          <xdr:row>29</xdr:row>
          <xdr:rowOff>177800</xdr:rowOff>
        </xdr:to>
        <xdr:sp macro="" textlink="">
          <xdr:nvSpPr>
            <xdr:cNvPr id="2081" name="Object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 w="12700">
              <a:solidFill>
                <a:srgbClr val="00000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63500</xdr:rowOff>
        </xdr:from>
        <xdr:to>
          <xdr:col>2</xdr:col>
          <xdr:colOff>495300</xdr:colOff>
          <xdr:row>34</xdr:row>
          <xdr:rowOff>63500</xdr:rowOff>
        </xdr:to>
        <xdr:sp macro="" textlink="">
          <xdr:nvSpPr>
            <xdr:cNvPr id="2082" name="Object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0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 w="12700">
              <a:solidFill>
                <a:srgbClr val="00000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37</xdr:row>
          <xdr:rowOff>0</xdr:rowOff>
        </xdr:from>
        <xdr:to>
          <xdr:col>3</xdr:col>
          <xdr:colOff>901700</xdr:colOff>
          <xdr:row>40</xdr:row>
          <xdr:rowOff>38100</xdr:rowOff>
        </xdr:to>
        <xdr:sp macro="" textlink="">
          <xdr:nvSpPr>
            <xdr:cNvPr id="2083" name="Object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0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 w="12700">
              <a:solidFill>
                <a:srgbClr val="00000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52</xdr:row>
          <xdr:rowOff>0</xdr:rowOff>
        </xdr:from>
        <xdr:to>
          <xdr:col>3</xdr:col>
          <xdr:colOff>292100</xdr:colOff>
          <xdr:row>56</xdr:row>
          <xdr:rowOff>76200</xdr:rowOff>
        </xdr:to>
        <xdr:sp macro="" textlink="">
          <xdr:nvSpPr>
            <xdr:cNvPr id="2084" name="Object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0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 w="12700">
              <a:solidFill>
                <a:srgbClr val="00000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196850</xdr:colOff>
          <xdr:row>59</xdr:row>
          <xdr:rowOff>25400</xdr:rowOff>
        </xdr:from>
        <xdr:to>
          <xdr:col>0</xdr:col>
          <xdr:colOff>1200150</xdr:colOff>
          <xdr:row>62</xdr:row>
          <xdr:rowOff>127000</xdr:rowOff>
        </xdr:to>
        <xdr:sp macro="" textlink="">
          <xdr:nvSpPr>
            <xdr:cNvPr id="2087" name="Object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0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 w="12700">
              <a:solidFill>
                <a:srgbClr val="00000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292100</xdr:colOff>
          <xdr:row>68</xdr:row>
          <xdr:rowOff>25400</xdr:rowOff>
        </xdr:from>
        <xdr:to>
          <xdr:col>4</xdr:col>
          <xdr:colOff>533400</xdr:colOff>
          <xdr:row>71</xdr:row>
          <xdr:rowOff>114300</xdr:rowOff>
        </xdr:to>
        <xdr:sp macro="" textlink="">
          <xdr:nvSpPr>
            <xdr:cNvPr id="2088" name="Object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0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 w="12700">
              <a:solidFill>
                <a:srgbClr val="00000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25400</xdr:colOff>
          <xdr:row>73</xdr:row>
          <xdr:rowOff>165100</xdr:rowOff>
        </xdr:from>
        <xdr:to>
          <xdr:col>3</xdr:col>
          <xdr:colOff>38100</xdr:colOff>
          <xdr:row>75</xdr:row>
          <xdr:rowOff>152400</xdr:rowOff>
        </xdr:to>
        <xdr:sp macro="" textlink="">
          <xdr:nvSpPr>
            <xdr:cNvPr id="2089" name="Object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0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 w="12700">
              <a:solidFill>
                <a:srgbClr val="00000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342900</xdr:colOff>
          <xdr:row>83</xdr:row>
          <xdr:rowOff>63500</xdr:rowOff>
        </xdr:from>
        <xdr:to>
          <xdr:col>0</xdr:col>
          <xdr:colOff>800100</xdr:colOff>
          <xdr:row>85</xdr:row>
          <xdr:rowOff>76200</xdr:rowOff>
        </xdr:to>
        <xdr:sp macro="" textlink="">
          <xdr:nvSpPr>
            <xdr:cNvPr id="2096" name="Object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0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 w="12700">
              <a:solidFill>
                <a:srgbClr val="00000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88900</xdr:colOff>
          <xdr:row>83</xdr:row>
          <xdr:rowOff>114300</xdr:rowOff>
        </xdr:from>
        <xdr:to>
          <xdr:col>2</xdr:col>
          <xdr:colOff>381000</xdr:colOff>
          <xdr:row>85</xdr:row>
          <xdr:rowOff>63500</xdr:rowOff>
        </xdr:to>
        <xdr:sp macro="" textlink="">
          <xdr:nvSpPr>
            <xdr:cNvPr id="2097" name="Object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0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 w="12700">
              <a:solidFill>
                <a:srgbClr val="00000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425450</xdr:colOff>
          <xdr:row>83</xdr:row>
          <xdr:rowOff>82550</xdr:rowOff>
        </xdr:from>
        <xdr:to>
          <xdr:col>7</xdr:col>
          <xdr:colOff>768350</xdr:colOff>
          <xdr:row>85</xdr:row>
          <xdr:rowOff>44450</xdr:rowOff>
        </xdr:to>
        <xdr:sp macro="" textlink="">
          <xdr:nvSpPr>
            <xdr:cNvPr id="2098" name="Object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0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 w="12700">
              <a:solidFill>
                <a:srgbClr val="00000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6</xdr:row>
          <xdr:rowOff>101600</xdr:rowOff>
        </xdr:from>
        <xdr:to>
          <xdr:col>3</xdr:col>
          <xdr:colOff>787400</xdr:colOff>
          <xdr:row>10</xdr:row>
          <xdr:rowOff>165100</xdr:rowOff>
        </xdr:to>
        <xdr:sp macro="" textlink="">
          <xdr:nvSpPr>
            <xdr:cNvPr id="2101" name="Object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0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 w="12700">
              <a:solidFill>
                <a:srgbClr val="00000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102</xdr:row>
          <xdr:rowOff>63500</xdr:rowOff>
        </xdr:from>
        <xdr:to>
          <xdr:col>2</xdr:col>
          <xdr:colOff>38100</xdr:colOff>
          <xdr:row>104</xdr:row>
          <xdr:rowOff>76200</xdr:rowOff>
        </xdr:to>
        <xdr:sp macro="" textlink="">
          <xdr:nvSpPr>
            <xdr:cNvPr id="2105" name="Object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0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 w="12700">
              <a:solidFill>
                <a:srgbClr val="00000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165100</xdr:colOff>
          <xdr:row>3</xdr:row>
          <xdr:rowOff>0</xdr:rowOff>
        </xdr:from>
        <xdr:to>
          <xdr:col>1</xdr:col>
          <xdr:colOff>774700</xdr:colOff>
          <xdr:row>4</xdr:row>
          <xdr:rowOff>152400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 w="12700">
              <a:solidFill>
                <a:srgbClr val="00000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139700</xdr:colOff>
          <xdr:row>5</xdr:row>
          <xdr:rowOff>139700</xdr:rowOff>
        </xdr:from>
        <xdr:to>
          <xdr:col>1</xdr:col>
          <xdr:colOff>838200</xdr:colOff>
          <xdr:row>7</xdr:row>
          <xdr:rowOff>127000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 w="12700">
              <a:solidFill>
                <a:srgbClr val="00000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8</xdr:row>
          <xdr:rowOff>152400</xdr:rowOff>
        </xdr:from>
        <xdr:to>
          <xdr:col>1</xdr:col>
          <xdr:colOff>508000</xdr:colOff>
          <xdr:row>11</xdr:row>
          <xdr:rowOff>25400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 w="12700">
              <a:solidFill>
                <a:srgbClr val="00000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127000</xdr:colOff>
          <xdr:row>12</xdr:row>
          <xdr:rowOff>0</xdr:rowOff>
        </xdr:from>
        <xdr:to>
          <xdr:col>1</xdr:col>
          <xdr:colOff>508000</xdr:colOff>
          <xdr:row>14</xdr:row>
          <xdr:rowOff>63500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 w="12700">
              <a:solidFill>
                <a:srgbClr val="00000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127000</xdr:colOff>
      <xdr:row>29</xdr:row>
      <xdr:rowOff>139700</xdr:rowOff>
    </xdr:from>
    <xdr:to>
      <xdr:col>8</xdr:col>
      <xdr:colOff>410202</xdr:colOff>
      <xdr:row>67</xdr:row>
      <xdr:rowOff>175767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880FAC87-59D6-F441-8B39-D78259ED91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0" y="6070600"/>
          <a:ext cx="7293602" cy="7757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13" Type="http://schemas.openxmlformats.org/officeDocument/2006/relationships/oleObject" Target="../embeddings/oleObject6.bin"/><Relationship Id="rId18" Type="http://schemas.openxmlformats.org/officeDocument/2006/relationships/image" Target="../media/image8.emf"/><Relationship Id="rId26" Type="http://schemas.openxmlformats.org/officeDocument/2006/relationships/image" Target="../media/image12.emf"/><Relationship Id="rId3" Type="http://schemas.openxmlformats.org/officeDocument/2006/relationships/oleObject" Target="../embeddings/oleObject1.bin"/><Relationship Id="rId21" Type="http://schemas.openxmlformats.org/officeDocument/2006/relationships/oleObject" Target="../embeddings/oleObject10.bin"/><Relationship Id="rId7" Type="http://schemas.openxmlformats.org/officeDocument/2006/relationships/oleObject" Target="../embeddings/oleObject3.bin"/><Relationship Id="rId12" Type="http://schemas.openxmlformats.org/officeDocument/2006/relationships/image" Target="../media/image5.emf"/><Relationship Id="rId17" Type="http://schemas.openxmlformats.org/officeDocument/2006/relationships/oleObject" Target="../embeddings/oleObject8.bin"/><Relationship Id="rId25" Type="http://schemas.openxmlformats.org/officeDocument/2006/relationships/oleObject" Target="../embeddings/oleObject12.bin"/><Relationship Id="rId2" Type="http://schemas.openxmlformats.org/officeDocument/2006/relationships/vmlDrawing" Target="../drawings/vmlDrawing1.vml"/><Relationship Id="rId16" Type="http://schemas.openxmlformats.org/officeDocument/2006/relationships/image" Target="../media/image7.emf"/><Relationship Id="rId20" Type="http://schemas.openxmlformats.org/officeDocument/2006/relationships/image" Target="../media/image9.emf"/><Relationship Id="rId1" Type="http://schemas.openxmlformats.org/officeDocument/2006/relationships/drawing" Target="../drawings/drawing1.xml"/><Relationship Id="rId6" Type="http://schemas.openxmlformats.org/officeDocument/2006/relationships/image" Target="../media/image2.emf"/><Relationship Id="rId11" Type="http://schemas.openxmlformats.org/officeDocument/2006/relationships/oleObject" Target="../embeddings/oleObject5.bin"/><Relationship Id="rId24" Type="http://schemas.openxmlformats.org/officeDocument/2006/relationships/image" Target="../media/image11.emf"/><Relationship Id="rId5" Type="http://schemas.openxmlformats.org/officeDocument/2006/relationships/oleObject" Target="../embeddings/oleObject2.bin"/><Relationship Id="rId15" Type="http://schemas.openxmlformats.org/officeDocument/2006/relationships/oleObject" Target="../embeddings/oleObject7.bin"/><Relationship Id="rId23" Type="http://schemas.openxmlformats.org/officeDocument/2006/relationships/oleObject" Target="../embeddings/oleObject11.bin"/><Relationship Id="rId10" Type="http://schemas.openxmlformats.org/officeDocument/2006/relationships/image" Target="../media/image4.emf"/><Relationship Id="rId19" Type="http://schemas.openxmlformats.org/officeDocument/2006/relationships/oleObject" Target="../embeddings/oleObject9.bin"/><Relationship Id="rId4" Type="http://schemas.openxmlformats.org/officeDocument/2006/relationships/image" Target="../media/image1.emf"/><Relationship Id="rId9" Type="http://schemas.openxmlformats.org/officeDocument/2006/relationships/oleObject" Target="../embeddings/oleObject4.bin"/><Relationship Id="rId14" Type="http://schemas.openxmlformats.org/officeDocument/2006/relationships/image" Target="../media/image6.emf"/><Relationship Id="rId22" Type="http://schemas.openxmlformats.org/officeDocument/2006/relationships/image" Target="../media/image10.emf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7.emf"/><Relationship Id="rId3" Type="http://schemas.openxmlformats.org/officeDocument/2006/relationships/oleObject" Target="../embeddings/oleObject13.bin"/><Relationship Id="rId7" Type="http://schemas.openxmlformats.org/officeDocument/2006/relationships/oleObject" Target="../embeddings/oleObject15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6" Type="http://schemas.openxmlformats.org/officeDocument/2006/relationships/image" Target="../media/image16.emf"/><Relationship Id="rId5" Type="http://schemas.openxmlformats.org/officeDocument/2006/relationships/oleObject" Target="../embeddings/oleObject14.bin"/><Relationship Id="rId10" Type="http://schemas.openxmlformats.org/officeDocument/2006/relationships/image" Target="../media/image18.emf"/><Relationship Id="rId4" Type="http://schemas.openxmlformats.org/officeDocument/2006/relationships/image" Target="../media/image15.emf"/><Relationship Id="rId9" Type="http://schemas.openxmlformats.org/officeDocument/2006/relationships/oleObject" Target="../embeddings/oleObject1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7"/>
  <sheetViews>
    <sheetView topLeftCell="A50" zoomScale="200" zoomScaleNormal="200" workbookViewId="0">
      <selection activeCell="A59" sqref="A59"/>
    </sheetView>
  </sheetViews>
  <sheetFormatPr baseColWidth="10" defaultColWidth="11.5" defaultRowHeight="16" x14ac:dyDescent="0.2"/>
  <cols>
    <col min="1" max="1" width="15.83203125" style="9" customWidth="1"/>
    <col min="2" max="2" width="8" style="9" customWidth="1"/>
    <col min="3" max="3" width="8.1640625" style="9" customWidth="1"/>
    <col min="4" max="4" width="16.5" style="9" customWidth="1"/>
    <col min="5" max="5" width="9.5" style="9" customWidth="1"/>
    <col min="6" max="6" width="12" style="9" customWidth="1"/>
    <col min="7" max="16384" width="11.5" style="9"/>
  </cols>
  <sheetData>
    <row r="1" spans="1:3" ht="26" x14ac:dyDescent="0.3">
      <c r="A1" s="1" t="s">
        <v>1</v>
      </c>
      <c r="B1" s="8"/>
      <c r="C1" s="8"/>
    </row>
    <row r="2" spans="1:3" x14ac:dyDescent="0.2">
      <c r="A2" s="8"/>
      <c r="B2" s="8"/>
      <c r="C2" s="8"/>
    </row>
    <row r="3" spans="1:3" x14ac:dyDescent="0.2">
      <c r="A3" s="7" t="s">
        <v>2</v>
      </c>
    </row>
    <row r="4" spans="1:3" x14ac:dyDescent="0.2">
      <c r="A4" s="9" t="s">
        <v>15</v>
      </c>
    </row>
    <row r="6" spans="1:3" x14ac:dyDescent="0.2">
      <c r="A6" s="9" t="s">
        <v>16</v>
      </c>
    </row>
    <row r="12" spans="1:3" x14ac:dyDescent="0.2">
      <c r="A12" s="9" t="s">
        <v>3</v>
      </c>
    </row>
    <row r="14" spans="1:3" x14ac:dyDescent="0.2">
      <c r="A14" s="9" t="s">
        <v>17</v>
      </c>
    </row>
    <row r="15" spans="1:3" x14ac:dyDescent="0.2">
      <c r="A15" s="9" t="s">
        <v>4</v>
      </c>
    </row>
    <row r="20" spans="1:7" x14ac:dyDescent="0.2">
      <c r="G20" s="9" t="s">
        <v>13</v>
      </c>
    </row>
    <row r="21" spans="1:7" x14ac:dyDescent="0.2">
      <c r="G21" s="9" t="s">
        <v>14</v>
      </c>
    </row>
    <row r="27" spans="1:7" x14ac:dyDescent="0.2">
      <c r="A27" s="9" t="s">
        <v>18</v>
      </c>
    </row>
    <row r="32" spans="1:7" x14ac:dyDescent="0.2">
      <c r="A32" s="9" t="s">
        <v>5</v>
      </c>
    </row>
    <row r="36" spans="1:1" x14ac:dyDescent="0.2">
      <c r="A36" s="9" t="s">
        <v>6</v>
      </c>
    </row>
    <row r="42" spans="1:1" x14ac:dyDescent="0.2">
      <c r="A42" s="9" t="s">
        <v>7</v>
      </c>
    </row>
    <row r="43" spans="1:1" x14ac:dyDescent="0.2">
      <c r="A43" s="10" t="s">
        <v>45</v>
      </c>
    </row>
    <row r="45" spans="1:1" x14ac:dyDescent="0.2">
      <c r="A45" s="7" t="s">
        <v>43</v>
      </c>
    </row>
    <row r="46" spans="1:1" x14ac:dyDescent="0.2">
      <c r="A46" s="10" t="s">
        <v>44</v>
      </c>
    </row>
    <row r="47" spans="1:1" x14ac:dyDescent="0.2">
      <c r="A47" s="10" t="s">
        <v>46</v>
      </c>
    </row>
    <row r="48" spans="1:1" x14ac:dyDescent="0.2">
      <c r="A48" s="10" t="s">
        <v>47</v>
      </c>
    </row>
    <row r="50" spans="1:1" x14ac:dyDescent="0.2">
      <c r="A50" s="9" t="s">
        <v>8</v>
      </c>
    </row>
    <row r="51" spans="1:1" x14ac:dyDescent="0.2">
      <c r="A51" s="9" t="s">
        <v>19</v>
      </c>
    </row>
    <row r="59" spans="1:1" x14ac:dyDescent="0.2">
      <c r="A59" s="9" t="s">
        <v>9</v>
      </c>
    </row>
    <row r="65" spans="1:1" x14ac:dyDescent="0.2">
      <c r="A65" s="9" t="s">
        <v>10</v>
      </c>
    </row>
    <row r="67" spans="1:1" x14ac:dyDescent="0.2">
      <c r="A67" s="9" t="s">
        <v>11</v>
      </c>
    </row>
    <row r="75" spans="1:1" x14ac:dyDescent="0.2">
      <c r="A75" s="9" t="s">
        <v>12</v>
      </c>
    </row>
    <row r="78" spans="1:1" x14ac:dyDescent="0.2">
      <c r="A78" s="9" t="s">
        <v>21</v>
      </c>
    </row>
    <row r="79" spans="1:1" x14ac:dyDescent="0.2">
      <c r="A79" s="9" t="s">
        <v>22</v>
      </c>
    </row>
    <row r="80" spans="1:1" x14ac:dyDescent="0.2">
      <c r="A80" s="9" t="s">
        <v>23</v>
      </c>
    </row>
    <row r="81" spans="1:2" x14ac:dyDescent="0.2">
      <c r="A81" s="9" t="s">
        <v>25</v>
      </c>
    </row>
    <row r="82" spans="1:2" x14ac:dyDescent="0.2">
      <c r="A82" s="9" t="s">
        <v>24</v>
      </c>
    </row>
    <row r="85" spans="1:2" x14ac:dyDescent="0.2">
      <c r="B85" s="9" t="s">
        <v>20</v>
      </c>
    </row>
    <row r="97" spans="1:2" x14ac:dyDescent="0.2">
      <c r="A97" s="9" t="s">
        <v>26</v>
      </c>
    </row>
    <row r="99" spans="1:2" x14ac:dyDescent="0.2">
      <c r="A99" s="9" t="s">
        <v>27</v>
      </c>
    </row>
    <row r="100" spans="1:2" x14ac:dyDescent="0.2">
      <c r="A100" s="9" t="s">
        <v>28</v>
      </c>
    </row>
    <row r="102" spans="1:2" x14ac:dyDescent="0.2">
      <c r="A102" s="7" t="s">
        <v>0</v>
      </c>
    </row>
    <row r="106" spans="1:2" x14ac:dyDescent="0.2">
      <c r="A106" s="9" t="s">
        <v>29</v>
      </c>
      <c r="B106" s="9">
        <f>_xlfn.CHISQ.INV.RT(0.05,8)</f>
        <v>15.507313055865453</v>
      </c>
    </row>
    <row r="107" spans="1:2" x14ac:dyDescent="0.2">
      <c r="A107" s="9" t="s">
        <v>30</v>
      </c>
      <c r="B107" s="10">
        <f>_xlfn.CHISQ.DIST.RT(B106,8)</f>
        <v>5.0000000000000017E-2</v>
      </c>
    </row>
  </sheetData>
  <pageMargins left="0.75" right="0.75" top="1" bottom="1" header="0.5" footer="0.5"/>
  <drawing r:id="rId1"/>
  <legacyDrawing r:id="rId2"/>
  <oleObjects>
    <mc:AlternateContent xmlns:mc="http://schemas.openxmlformats.org/markup-compatibility/2006">
      <mc:Choice Requires="x14">
        <oleObject progId="Equation.3" shapeId="2081" r:id="rId3">
          <objectPr defaultSize="0" autoPict="0" r:id="rId4">
            <anchor moveWithCells="1">
              <from>
                <xdr:col>1</xdr:col>
                <xdr:colOff>0</xdr:colOff>
                <xdr:row>28</xdr:row>
                <xdr:rowOff>0</xdr:rowOff>
              </from>
              <to>
                <xdr:col>4</xdr:col>
                <xdr:colOff>127000</xdr:colOff>
                <xdr:row>29</xdr:row>
                <xdr:rowOff>177800</xdr:rowOff>
              </to>
            </anchor>
          </objectPr>
        </oleObject>
      </mc:Choice>
      <mc:Fallback>
        <oleObject progId="Equation.3" shapeId="2081" r:id="rId3"/>
      </mc:Fallback>
    </mc:AlternateContent>
    <mc:AlternateContent xmlns:mc="http://schemas.openxmlformats.org/markup-compatibility/2006">
      <mc:Choice Requires="x14">
        <oleObject progId="Equation.3" shapeId="2082" r:id="rId5">
          <objectPr defaultSize="0" autoPict="0" r:id="rId6">
            <anchor moveWithCells="1">
              <from>
                <xdr:col>1</xdr:col>
                <xdr:colOff>0</xdr:colOff>
                <xdr:row>32</xdr:row>
                <xdr:rowOff>63500</xdr:rowOff>
              </from>
              <to>
                <xdr:col>2</xdr:col>
                <xdr:colOff>495300</xdr:colOff>
                <xdr:row>34</xdr:row>
                <xdr:rowOff>63500</xdr:rowOff>
              </to>
            </anchor>
          </objectPr>
        </oleObject>
      </mc:Choice>
      <mc:Fallback>
        <oleObject progId="Equation.3" shapeId="2082" r:id="rId5"/>
      </mc:Fallback>
    </mc:AlternateContent>
    <mc:AlternateContent xmlns:mc="http://schemas.openxmlformats.org/markup-compatibility/2006">
      <mc:Choice Requires="x14">
        <oleObject progId="Equation.3" shapeId="2083" r:id="rId7">
          <objectPr defaultSize="0" autoPict="0" r:id="rId8">
            <anchor moveWithCells="1">
              <from>
                <xdr:col>1</xdr:col>
                <xdr:colOff>0</xdr:colOff>
                <xdr:row>37</xdr:row>
                <xdr:rowOff>0</xdr:rowOff>
              </from>
              <to>
                <xdr:col>3</xdr:col>
                <xdr:colOff>901700</xdr:colOff>
                <xdr:row>40</xdr:row>
                <xdr:rowOff>38100</xdr:rowOff>
              </to>
            </anchor>
          </objectPr>
        </oleObject>
      </mc:Choice>
      <mc:Fallback>
        <oleObject progId="Equation.3" shapeId="2083" r:id="rId7"/>
      </mc:Fallback>
    </mc:AlternateContent>
    <mc:AlternateContent xmlns:mc="http://schemas.openxmlformats.org/markup-compatibility/2006">
      <mc:Choice Requires="x14">
        <oleObject progId="Equation.3" shapeId="2084" r:id="rId9">
          <objectPr defaultSize="0" autoPict="0" r:id="rId10">
            <anchor moveWithCells="1">
              <from>
                <xdr:col>1</xdr:col>
                <xdr:colOff>0</xdr:colOff>
                <xdr:row>52</xdr:row>
                <xdr:rowOff>0</xdr:rowOff>
              </from>
              <to>
                <xdr:col>3</xdr:col>
                <xdr:colOff>292100</xdr:colOff>
                <xdr:row>56</xdr:row>
                <xdr:rowOff>76200</xdr:rowOff>
              </to>
            </anchor>
          </objectPr>
        </oleObject>
      </mc:Choice>
      <mc:Fallback>
        <oleObject progId="Equation.3" shapeId="2084" r:id="rId9"/>
      </mc:Fallback>
    </mc:AlternateContent>
    <mc:AlternateContent xmlns:mc="http://schemas.openxmlformats.org/markup-compatibility/2006">
      <mc:Choice Requires="x14">
        <oleObject progId="Equation.3" shapeId="2087" r:id="rId11">
          <objectPr defaultSize="0" autoPict="0" r:id="rId12">
            <anchor moveWithCells="1">
              <from>
                <xdr:col>0</xdr:col>
                <xdr:colOff>203200</xdr:colOff>
                <xdr:row>59</xdr:row>
                <xdr:rowOff>25400</xdr:rowOff>
              </from>
              <to>
                <xdr:col>0</xdr:col>
                <xdr:colOff>1206500</xdr:colOff>
                <xdr:row>62</xdr:row>
                <xdr:rowOff>127000</xdr:rowOff>
              </to>
            </anchor>
          </objectPr>
        </oleObject>
      </mc:Choice>
      <mc:Fallback>
        <oleObject progId="Equation.3" shapeId="2087" r:id="rId11"/>
      </mc:Fallback>
    </mc:AlternateContent>
    <mc:AlternateContent xmlns:mc="http://schemas.openxmlformats.org/markup-compatibility/2006">
      <mc:Choice Requires="x14">
        <oleObject progId="Equation.3" shapeId="2088" r:id="rId13">
          <objectPr defaultSize="0" autoPict="0" r:id="rId14">
            <anchor moveWithCells="1">
              <from>
                <xdr:col>0</xdr:col>
                <xdr:colOff>292100</xdr:colOff>
                <xdr:row>68</xdr:row>
                <xdr:rowOff>25400</xdr:rowOff>
              </from>
              <to>
                <xdr:col>4</xdr:col>
                <xdr:colOff>533400</xdr:colOff>
                <xdr:row>71</xdr:row>
                <xdr:rowOff>114300</xdr:rowOff>
              </to>
            </anchor>
          </objectPr>
        </oleObject>
      </mc:Choice>
      <mc:Fallback>
        <oleObject progId="Equation.3" shapeId="2088" r:id="rId13"/>
      </mc:Fallback>
    </mc:AlternateContent>
    <mc:AlternateContent xmlns:mc="http://schemas.openxmlformats.org/markup-compatibility/2006">
      <mc:Choice Requires="x14">
        <oleObject progId="Equation.3" shapeId="2089" r:id="rId15">
          <objectPr defaultSize="0" autoPict="0" r:id="rId16">
            <anchor moveWithCells="1">
              <from>
                <xdr:col>1</xdr:col>
                <xdr:colOff>25400</xdr:colOff>
                <xdr:row>73</xdr:row>
                <xdr:rowOff>165100</xdr:rowOff>
              </from>
              <to>
                <xdr:col>3</xdr:col>
                <xdr:colOff>38100</xdr:colOff>
                <xdr:row>75</xdr:row>
                <xdr:rowOff>152400</xdr:rowOff>
              </to>
            </anchor>
          </objectPr>
        </oleObject>
      </mc:Choice>
      <mc:Fallback>
        <oleObject progId="Equation.3" shapeId="2089" r:id="rId15"/>
      </mc:Fallback>
    </mc:AlternateContent>
    <mc:AlternateContent xmlns:mc="http://schemas.openxmlformats.org/markup-compatibility/2006">
      <mc:Choice Requires="x14">
        <oleObject progId="Equation.3" shapeId="2096" r:id="rId17">
          <objectPr defaultSize="0" autoPict="0" r:id="rId18">
            <anchor moveWithCells="1">
              <from>
                <xdr:col>0</xdr:col>
                <xdr:colOff>342900</xdr:colOff>
                <xdr:row>83</xdr:row>
                <xdr:rowOff>63500</xdr:rowOff>
              </from>
              <to>
                <xdr:col>0</xdr:col>
                <xdr:colOff>800100</xdr:colOff>
                <xdr:row>85</xdr:row>
                <xdr:rowOff>76200</xdr:rowOff>
              </to>
            </anchor>
          </objectPr>
        </oleObject>
      </mc:Choice>
      <mc:Fallback>
        <oleObject progId="Equation.3" shapeId="2096" r:id="rId17"/>
      </mc:Fallback>
    </mc:AlternateContent>
    <mc:AlternateContent xmlns:mc="http://schemas.openxmlformats.org/markup-compatibility/2006">
      <mc:Choice Requires="x14">
        <oleObject progId="Equation.3" shapeId="2097" r:id="rId19">
          <objectPr defaultSize="0" autoPict="0" r:id="rId20">
            <anchor moveWithCells="1">
              <from>
                <xdr:col>2</xdr:col>
                <xdr:colOff>88900</xdr:colOff>
                <xdr:row>83</xdr:row>
                <xdr:rowOff>114300</xdr:rowOff>
              </from>
              <to>
                <xdr:col>2</xdr:col>
                <xdr:colOff>381000</xdr:colOff>
                <xdr:row>85</xdr:row>
                <xdr:rowOff>63500</xdr:rowOff>
              </to>
            </anchor>
          </objectPr>
        </oleObject>
      </mc:Choice>
      <mc:Fallback>
        <oleObject progId="Equation.3" shapeId="2097" r:id="rId19"/>
      </mc:Fallback>
    </mc:AlternateContent>
    <mc:AlternateContent xmlns:mc="http://schemas.openxmlformats.org/markup-compatibility/2006">
      <mc:Choice Requires="x14">
        <oleObject progId="Equation.3" shapeId="2098" r:id="rId21">
          <objectPr defaultSize="0" autoPict="0" r:id="rId22">
            <anchor moveWithCells="1">
              <from>
                <xdr:col>7</xdr:col>
                <xdr:colOff>431800</xdr:colOff>
                <xdr:row>83</xdr:row>
                <xdr:rowOff>88900</xdr:rowOff>
              </from>
              <to>
                <xdr:col>7</xdr:col>
                <xdr:colOff>774700</xdr:colOff>
                <xdr:row>85</xdr:row>
                <xdr:rowOff>50800</xdr:rowOff>
              </to>
            </anchor>
          </objectPr>
        </oleObject>
      </mc:Choice>
      <mc:Fallback>
        <oleObject progId="Equation.3" shapeId="2098" r:id="rId21"/>
      </mc:Fallback>
    </mc:AlternateContent>
    <mc:AlternateContent xmlns:mc="http://schemas.openxmlformats.org/markup-compatibility/2006">
      <mc:Choice Requires="x14">
        <oleObject progId="Equation.3" shapeId="2101" r:id="rId23">
          <objectPr defaultSize="0" autoPict="0" r:id="rId24">
            <anchor moveWithCells="1">
              <from>
                <xdr:col>2</xdr:col>
                <xdr:colOff>114300</xdr:colOff>
                <xdr:row>6</xdr:row>
                <xdr:rowOff>101600</xdr:rowOff>
              </from>
              <to>
                <xdr:col>3</xdr:col>
                <xdr:colOff>787400</xdr:colOff>
                <xdr:row>10</xdr:row>
                <xdr:rowOff>165100</xdr:rowOff>
              </to>
            </anchor>
          </objectPr>
        </oleObject>
      </mc:Choice>
      <mc:Fallback>
        <oleObject progId="Equation.3" shapeId="2101" r:id="rId23"/>
      </mc:Fallback>
    </mc:AlternateContent>
    <mc:AlternateContent xmlns:mc="http://schemas.openxmlformats.org/markup-compatibility/2006">
      <mc:Choice Requires="x14">
        <oleObject progId="Equation.3" shapeId="2105" r:id="rId25">
          <objectPr defaultSize="0" autoPict="0" r:id="rId26">
            <anchor moveWithCells="1">
              <from>
                <xdr:col>0</xdr:col>
                <xdr:colOff>241300</xdr:colOff>
                <xdr:row>102</xdr:row>
                <xdr:rowOff>63500</xdr:rowOff>
              </from>
              <to>
                <xdr:col>2</xdr:col>
                <xdr:colOff>38100</xdr:colOff>
                <xdr:row>104</xdr:row>
                <xdr:rowOff>76200</xdr:rowOff>
              </to>
            </anchor>
          </objectPr>
        </oleObject>
      </mc:Choice>
      <mc:Fallback>
        <oleObject progId="Equation.3" shapeId="2105" r:id="rId25"/>
      </mc:Fallback>
    </mc:AlternateContent>
  </oleObjec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9"/>
  <sheetViews>
    <sheetView zoomScaleNormal="100" workbookViewId="0">
      <selection activeCell="G13" sqref="G13"/>
    </sheetView>
  </sheetViews>
  <sheetFormatPr baseColWidth="10" defaultColWidth="11.5" defaultRowHeight="16" x14ac:dyDescent="0.2"/>
  <cols>
    <col min="1" max="9" width="11.5" style="3"/>
    <col min="12" max="12" width="12.5" customWidth="1"/>
    <col min="14" max="14" width="13.5" customWidth="1"/>
  </cols>
  <sheetData>
    <row r="1" spans="1:1" ht="19" x14ac:dyDescent="0.25">
      <c r="A1" s="2" t="s">
        <v>56</v>
      </c>
    </row>
    <row r="2" spans="1:1" x14ac:dyDescent="0.2">
      <c r="A2" s="9" t="s">
        <v>31</v>
      </c>
    </row>
    <row r="3" spans="1:1" x14ac:dyDescent="0.2">
      <c r="A3" s="4"/>
    </row>
    <row r="4" spans="1:1" x14ac:dyDescent="0.2">
      <c r="A4" s="6"/>
    </row>
    <row r="5" spans="1:1" x14ac:dyDescent="0.2">
      <c r="A5" s="6"/>
    </row>
    <row r="6" spans="1:1" x14ac:dyDescent="0.2">
      <c r="A6" s="5"/>
    </row>
    <row r="7" spans="1:1" x14ac:dyDescent="0.2">
      <c r="A7" s="5"/>
    </row>
    <row r="8" spans="1:1" x14ac:dyDescent="0.2">
      <c r="A8" s="4"/>
    </row>
    <row r="9" spans="1:1" x14ac:dyDescent="0.2">
      <c r="A9" s="6"/>
    </row>
    <row r="10" spans="1:1" x14ac:dyDescent="0.2">
      <c r="A10" s="6"/>
    </row>
    <row r="18" spans="1:9" x14ac:dyDescent="0.2">
      <c r="B18" s="7" t="s">
        <v>32</v>
      </c>
      <c r="H18"/>
      <c r="I18"/>
    </row>
    <row r="19" spans="1:9" x14ac:dyDescent="0.2">
      <c r="H19"/>
      <c r="I19"/>
    </row>
    <row r="20" spans="1:9" x14ac:dyDescent="0.2">
      <c r="A20" s="3" t="s">
        <v>33</v>
      </c>
      <c r="H20"/>
      <c r="I20"/>
    </row>
    <row r="21" spans="1:9" x14ac:dyDescent="0.2">
      <c r="A21" s="3" t="s">
        <v>34</v>
      </c>
      <c r="H21"/>
      <c r="I21"/>
    </row>
    <row r="22" spans="1:9" x14ac:dyDescent="0.2">
      <c r="A22" s="3" t="s">
        <v>35</v>
      </c>
      <c r="H22"/>
      <c r="I22"/>
    </row>
    <row r="23" spans="1:9" x14ac:dyDescent="0.2">
      <c r="A23" s="3" t="s">
        <v>36</v>
      </c>
      <c r="H23"/>
      <c r="I23"/>
    </row>
    <row r="24" spans="1:9" x14ac:dyDescent="0.2">
      <c r="A24" s="3" t="s">
        <v>37</v>
      </c>
      <c r="H24"/>
      <c r="I24"/>
    </row>
    <row r="25" spans="1:9" x14ac:dyDescent="0.2">
      <c r="A25" s="3" t="s">
        <v>38</v>
      </c>
      <c r="H25"/>
      <c r="I25"/>
    </row>
    <row r="26" spans="1:9" x14ac:dyDescent="0.2">
      <c r="A26" s="3" t="s">
        <v>39</v>
      </c>
      <c r="H26"/>
      <c r="I26"/>
    </row>
    <row r="27" spans="1:9" x14ac:dyDescent="0.2">
      <c r="A27" s="3" t="s">
        <v>40</v>
      </c>
      <c r="H27"/>
      <c r="I27"/>
    </row>
    <row r="28" spans="1:9" x14ac:dyDescent="0.2">
      <c r="A28" s="3" t="s">
        <v>41</v>
      </c>
      <c r="H28"/>
      <c r="I28"/>
    </row>
    <row r="29" spans="1:9" x14ac:dyDescent="0.2">
      <c r="A29" s="3" t="s">
        <v>42</v>
      </c>
      <c r="H29"/>
      <c r="I29"/>
    </row>
  </sheetData>
  <pageMargins left="0.75" right="0.75" top="1" bottom="1" header="0.5" footer="0.5"/>
  <pageSetup orientation="portrait" horizontalDpi="4294967292" verticalDpi="4294967292"/>
  <drawing r:id="rId1"/>
  <legacyDrawing r:id="rId2"/>
  <oleObjects>
    <mc:AlternateContent xmlns:mc="http://schemas.openxmlformats.org/markup-compatibility/2006">
      <mc:Choice Requires="x14">
        <oleObject progId="Equation.3" shapeId="3074" r:id="rId3">
          <objectPr defaultSize="0" autoPict="0" r:id="rId4">
            <anchor moveWithCells="1">
              <from>
                <xdr:col>0</xdr:col>
                <xdr:colOff>165100</xdr:colOff>
                <xdr:row>3</xdr:row>
                <xdr:rowOff>0</xdr:rowOff>
              </from>
              <to>
                <xdr:col>1</xdr:col>
                <xdr:colOff>774700</xdr:colOff>
                <xdr:row>4</xdr:row>
                <xdr:rowOff>152400</xdr:rowOff>
              </to>
            </anchor>
          </objectPr>
        </oleObject>
      </mc:Choice>
      <mc:Fallback>
        <oleObject progId="Equation.3" shapeId="3074" r:id="rId3"/>
      </mc:Fallback>
    </mc:AlternateContent>
    <mc:AlternateContent xmlns:mc="http://schemas.openxmlformats.org/markup-compatibility/2006">
      <mc:Choice Requires="x14">
        <oleObject progId="Equation.3" shapeId="3075" r:id="rId5">
          <objectPr defaultSize="0" autoPict="0" r:id="rId6">
            <anchor moveWithCells="1">
              <from>
                <xdr:col>0</xdr:col>
                <xdr:colOff>139700</xdr:colOff>
                <xdr:row>5</xdr:row>
                <xdr:rowOff>139700</xdr:rowOff>
              </from>
              <to>
                <xdr:col>1</xdr:col>
                <xdr:colOff>838200</xdr:colOff>
                <xdr:row>7</xdr:row>
                <xdr:rowOff>127000</xdr:rowOff>
              </to>
            </anchor>
          </objectPr>
        </oleObject>
      </mc:Choice>
      <mc:Fallback>
        <oleObject progId="Equation.3" shapeId="3075" r:id="rId5"/>
      </mc:Fallback>
    </mc:AlternateContent>
    <mc:AlternateContent xmlns:mc="http://schemas.openxmlformats.org/markup-compatibility/2006">
      <mc:Choice Requires="x14">
        <oleObject progId="Equation.3" shapeId="3076" r:id="rId7">
          <objectPr defaultSize="0" autoPict="0" r:id="rId8">
            <anchor moveWithCells="1">
              <from>
                <xdr:col>0</xdr:col>
                <xdr:colOff>190500</xdr:colOff>
                <xdr:row>8</xdr:row>
                <xdr:rowOff>152400</xdr:rowOff>
              </from>
              <to>
                <xdr:col>1</xdr:col>
                <xdr:colOff>508000</xdr:colOff>
                <xdr:row>11</xdr:row>
                <xdr:rowOff>25400</xdr:rowOff>
              </to>
            </anchor>
          </objectPr>
        </oleObject>
      </mc:Choice>
      <mc:Fallback>
        <oleObject progId="Equation.3" shapeId="3076" r:id="rId7"/>
      </mc:Fallback>
    </mc:AlternateContent>
    <mc:AlternateContent xmlns:mc="http://schemas.openxmlformats.org/markup-compatibility/2006">
      <mc:Choice Requires="x14">
        <oleObject progId="Equation.3" shapeId="3077" r:id="rId9">
          <objectPr defaultSize="0" autoPict="0" r:id="rId10">
            <anchor moveWithCells="1">
              <from>
                <xdr:col>0</xdr:col>
                <xdr:colOff>127000</xdr:colOff>
                <xdr:row>12</xdr:row>
                <xdr:rowOff>0</xdr:rowOff>
              </from>
              <to>
                <xdr:col>1</xdr:col>
                <xdr:colOff>508000</xdr:colOff>
                <xdr:row>14</xdr:row>
                <xdr:rowOff>63500</xdr:rowOff>
              </to>
            </anchor>
          </objectPr>
        </oleObject>
      </mc:Choice>
      <mc:Fallback>
        <oleObject progId="Equation.3" shapeId="3077" r:id="rId9"/>
      </mc:Fallback>
    </mc:AlternateContent>
  </oleObjec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5"/>
  <sheetViews>
    <sheetView zoomScale="200" zoomScaleNormal="200" workbookViewId="0">
      <selection activeCell="A11" sqref="A11"/>
    </sheetView>
  </sheetViews>
  <sheetFormatPr baseColWidth="10" defaultColWidth="8.83203125" defaultRowHeight="15" x14ac:dyDescent="0.2"/>
  <cols>
    <col min="4" max="4" width="8.83203125" style="14"/>
  </cols>
  <sheetData>
    <row r="1" spans="1:1" x14ac:dyDescent="0.2">
      <c r="A1" t="s">
        <v>57</v>
      </c>
    </row>
    <row r="2" spans="1:1" x14ac:dyDescent="0.2">
      <c r="A2" t="s">
        <v>58</v>
      </c>
    </row>
    <row r="3" spans="1:1" x14ac:dyDescent="0.2">
      <c r="A3" t="s">
        <v>51</v>
      </c>
    </row>
    <row r="4" spans="1:1" x14ac:dyDescent="0.2">
      <c r="A4" t="s">
        <v>52</v>
      </c>
    </row>
    <row r="5" spans="1:1" x14ac:dyDescent="0.2">
      <c r="A5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2"/>
  <sheetViews>
    <sheetView tabSelected="1" zoomScale="200" zoomScaleNormal="200" workbookViewId="0">
      <selection activeCell="D3" sqref="D3:D22"/>
    </sheetView>
  </sheetViews>
  <sheetFormatPr baseColWidth="10" defaultColWidth="10.83203125" defaultRowHeight="16" x14ac:dyDescent="0.2"/>
  <cols>
    <col min="1" max="3" width="10.83203125" style="10"/>
    <col min="4" max="4" width="13.6640625" style="10" bestFit="1" customWidth="1"/>
    <col min="5" max="5" width="13.6640625" style="10" customWidth="1"/>
    <col min="6" max="6" width="12.1640625" style="10" customWidth="1"/>
    <col min="7" max="16384" width="10.83203125" style="10"/>
  </cols>
  <sheetData>
    <row r="1" spans="1:6" ht="19" x14ac:dyDescent="0.25">
      <c r="A1" s="2" t="s">
        <v>0</v>
      </c>
      <c r="B1" s="2"/>
      <c r="C1" s="2"/>
    </row>
    <row r="2" spans="1:6" x14ac:dyDescent="0.2">
      <c r="A2" s="11" t="s">
        <v>48</v>
      </c>
      <c r="B2" s="11" t="s">
        <v>49</v>
      </c>
      <c r="C2" s="11" t="s">
        <v>50</v>
      </c>
      <c r="D2" s="15" t="s">
        <v>59</v>
      </c>
      <c r="E2" s="11"/>
    </row>
    <row r="3" spans="1:6" x14ac:dyDescent="0.2">
      <c r="A3">
        <v>2.5000000000000001E-2</v>
      </c>
      <c r="B3">
        <f>1-A3</f>
        <v>0.97499999999999998</v>
      </c>
      <c r="C3" s="12">
        <f>_xlfn.NORM.S.INV(B3)</f>
        <v>1.9599639845400536</v>
      </c>
      <c r="D3" s="13"/>
      <c r="E3" s="13"/>
    </row>
    <row r="4" spans="1:6" x14ac:dyDescent="0.2">
      <c r="A4">
        <f>A3+0.025</f>
        <v>0.05</v>
      </c>
      <c r="B4">
        <f t="shared" ref="B4:B22" si="0">1-A4</f>
        <v>0.95</v>
      </c>
      <c r="C4" s="12">
        <f t="shared" ref="C4:C22" si="1">_xlfn.NORM.S.INV(B4)</f>
        <v>1.6448536269514715</v>
      </c>
      <c r="D4" s="13"/>
      <c r="E4" s="13"/>
      <c r="F4" s="13"/>
    </row>
    <row r="5" spans="1:6" x14ac:dyDescent="0.2">
      <c r="A5">
        <f t="shared" ref="A5:A22" si="2">A4+0.025</f>
        <v>7.5000000000000011E-2</v>
      </c>
      <c r="B5">
        <f t="shared" si="0"/>
        <v>0.92500000000000004</v>
      </c>
      <c r="C5" s="12">
        <f t="shared" si="1"/>
        <v>1.4395314709384563</v>
      </c>
      <c r="D5" s="13"/>
      <c r="E5" s="13"/>
      <c r="F5" s="13"/>
    </row>
    <row r="6" spans="1:6" x14ac:dyDescent="0.2">
      <c r="A6">
        <f t="shared" si="2"/>
        <v>0.1</v>
      </c>
      <c r="B6">
        <f t="shared" si="0"/>
        <v>0.9</v>
      </c>
      <c r="C6" s="12">
        <f t="shared" si="1"/>
        <v>1.2815515655446006</v>
      </c>
      <c r="D6" s="13"/>
      <c r="E6" s="13"/>
      <c r="F6" s="13"/>
    </row>
    <row r="7" spans="1:6" x14ac:dyDescent="0.2">
      <c r="A7">
        <f t="shared" si="2"/>
        <v>0.125</v>
      </c>
      <c r="B7">
        <f t="shared" si="0"/>
        <v>0.875</v>
      </c>
      <c r="C7" s="12">
        <f t="shared" si="1"/>
        <v>1.1503493803760083</v>
      </c>
      <c r="D7" s="13"/>
      <c r="E7" s="13"/>
      <c r="F7" s="13"/>
    </row>
    <row r="8" spans="1:6" x14ac:dyDescent="0.2">
      <c r="A8">
        <f t="shared" si="2"/>
        <v>0.15</v>
      </c>
      <c r="B8">
        <f t="shared" si="0"/>
        <v>0.85</v>
      </c>
      <c r="C8" s="12">
        <f t="shared" si="1"/>
        <v>1.0364333894937898</v>
      </c>
      <c r="D8" s="13"/>
      <c r="E8" s="13"/>
      <c r="F8" s="13"/>
    </row>
    <row r="9" spans="1:6" x14ac:dyDescent="0.2">
      <c r="A9">
        <f t="shared" si="2"/>
        <v>0.17499999999999999</v>
      </c>
      <c r="B9">
        <f t="shared" si="0"/>
        <v>0.82499999999999996</v>
      </c>
      <c r="C9" s="12">
        <f t="shared" si="1"/>
        <v>0.9345892910734801</v>
      </c>
      <c r="D9" s="13"/>
      <c r="E9" s="13"/>
      <c r="F9" s="13"/>
    </row>
    <row r="10" spans="1:6" x14ac:dyDescent="0.2">
      <c r="A10">
        <f t="shared" si="2"/>
        <v>0.19999999999999998</v>
      </c>
      <c r="B10">
        <f t="shared" si="0"/>
        <v>0.8</v>
      </c>
      <c r="C10" s="12">
        <f t="shared" si="1"/>
        <v>0.84162123357291474</v>
      </c>
      <c r="D10" s="13"/>
      <c r="E10" s="13"/>
      <c r="F10" s="13"/>
    </row>
    <row r="11" spans="1:6" x14ac:dyDescent="0.2">
      <c r="A11">
        <f t="shared" si="2"/>
        <v>0.22499999999999998</v>
      </c>
      <c r="B11">
        <f t="shared" si="0"/>
        <v>0.77500000000000002</v>
      </c>
      <c r="C11" s="12">
        <f t="shared" si="1"/>
        <v>0.75541502636046909</v>
      </c>
      <c r="D11" s="13"/>
      <c r="E11" s="13"/>
      <c r="F11" s="13"/>
    </row>
    <row r="12" spans="1:6" x14ac:dyDescent="0.2">
      <c r="A12">
        <f t="shared" si="2"/>
        <v>0.24999999999999997</v>
      </c>
      <c r="B12">
        <f t="shared" si="0"/>
        <v>0.75</v>
      </c>
      <c r="C12" s="12">
        <f t="shared" si="1"/>
        <v>0.67448975019608193</v>
      </c>
      <c r="D12" s="13"/>
      <c r="E12" s="13"/>
      <c r="F12" s="13"/>
    </row>
    <row r="13" spans="1:6" x14ac:dyDescent="0.2">
      <c r="A13">
        <f t="shared" si="2"/>
        <v>0.27499999999999997</v>
      </c>
      <c r="B13">
        <f t="shared" si="0"/>
        <v>0.72500000000000009</v>
      </c>
      <c r="C13" s="12">
        <f t="shared" si="1"/>
        <v>0.59776012604247863</v>
      </c>
      <c r="D13" s="13"/>
      <c r="E13" s="13"/>
      <c r="F13" s="13"/>
    </row>
    <row r="14" spans="1:6" x14ac:dyDescent="0.2">
      <c r="A14">
        <f t="shared" si="2"/>
        <v>0.3</v>
      </c>
      <c r="B14">
        <f t="shared" si="0"/>
        <v>0.7</v>
      </c>
      <c r="C14" s="12">
        <f t="shared" si="1"/>
        <v>0.52440051270804078</v>
      </c>
      <c r="D14" s="13"/>
      <c r="E14" s="13"/>
      <c r="F14" s="13"/>
    </row>
    <row r="15" spans="1:6" x14ac:dyDescent="0.2">
      <c r="A15">
        <f t="shared" si="2"/>
        <v>0.32500000000000001</v>
      </c>
      <c r="B15">
        <f t="shared" si="0"/>
        <v>0.67500000000000004</v>
      </c>
      <c r="C15" s="12">
        <f t="shared" si="1"/>
        <v>0.45376219016987968</v>
      </c>
      <c r="D15" s="13"/>
      <c r="E15" s="13"/>
      <c r="F15" s="13"/>
    </row>
    <row r="16" spans="1:6" x14ac:dyDescent="0.2">
      <c r="A16">
        <f t="shared" si="2"/>
        <v>0.35000000000000003</v>
      </c>
      <c r="B16">
        <f t="shared" si="0"/>
        <v>0.64999999999999991</v>
      </c>
      <c r="C16" s="12">
        <f t="shared" si="1"/>
        <v>0.38532046640756745</v>
      </c>
      <c r="D16" s="13"/>
      <c r="E16" s="13"/>
      <c r="F16" s="13"/>
    </row>
    <row r="17" spans="1:6" x14ac:dyDescent="0.2">
      <c r="A17">
        <f t="shared" si="2"/>
        <v>0.37500000000000006</v>
      </c>
      <c r="B17">
        <f t="shared" si="0"/>
        <v>0.625</v>
      </c>
      <c r="C17" s="12">
        <f t="shared" si="1"/>
        <v>0.3186393639643752</v>
      </c>
      <c r="D17" s="13"/>
      <c r="E17" s="13"/>
      <c r="F17" s="13"/>
    </row>
    <row r="18" spans="1:6" x14ac:dyDescent="0.2">
      <c r="A18">
        <f t="shared" si="2"/>
        <v>0.40000000000000008</v>
      </c>
      <c r="B18">
        <f t="shared" si="0"/>
        <v>0.59999999999999987</v>
      </c>
      <c r="C18" s="12">
        <f t="shared" si="1"/>
        <v>0.2533471031357995</v>
      </c>
      <c r="D18" s="13"/>
      <c r="E18" s="13"/>
      <c r="F18" s="13"/>
    </row>
    <row r="19" spans="1:6" x14ac:dyDescent="0.2">
      <c r="A19">
        <f t="shared" si="2"/>
        <v>0.4250000000000001</v>
      </c>
      <c r="B19">
        <f t="shared" si="0"/>
        <v>0.57499999999999996</v>
      </c>
      <c r="C19" s="12">
        <f t="shared" si="1"/>
        <v>0.18911842627279243</v>
      </c>
      <c r="D19" s="13"/>
      <c r="E19" s="13"/>
      <c r="F19" s="13"/>
    </row>
    <row r="20" spans="1:6" x14ac:dyDescent="0.2">
      <c r="A20">
        <f t="shared" si="2"/>
        <v>0.45000000000000012</v>
      </c>
      <c r="B20">
        <f t="shared" si="0"/>
        <v>0.54999999999999982</v>
      </c>
      <c r="C20" s="12">
        <f t="shared" si="1"/>
        <v>0.1256613468550736</v>
      </c>
      <c r="D20" s="13"/>
      <c r="E20" s="13"/>
      <c r="F20" s="13"/>
    </row>
    <row r="21" spans="1:6" x14ac:dyDescent="0.2">
      <c r="A21">
        <f>A20+0.025</f>
        <v>0.47500000000000014</v>
      </c>
      <c r="B21">
        <f t="shared" si="0"/>
        <v>0.52499999999999991</v>
      </c>
      <c r="C21" s="12">
        <f t="shared" si="1"/>
        <v>6.2706777943213582E-2</v>
      </c>
      <c r="D21" s="13"/>
      <c r="E21" s="13"/>
      <c r="F21" s="13"/>
    </row>
    <row r="22" spans="1:6" x14ac:dyDescent="0.2">
      <c r="A22">
        <f t="shared" si="2"/>
        <v>0.50000000000000011</v>
      </c>
      <c r="B22">
        <f t="shared" si="0"/>
        <v>0.49999999999999989</v>
      </c>
      <c r="C22" s="12">
        <f t="shared" si="1"/>
        <v>-2.7829164246717671E-16</v>
      </c>
      <c r="D22" s="13"/>
      <c r="E22" s="13"/>
      <c r="F22" s="13"/>
    </row>
    <row r="23" spans="1:6" x14ac:dyDescent="0.2">
      <c r="A23"/>
      <c r="B23"/>
      <c r="C23"/>
    </row>
    <row r="25" spans="1:6" x14ac:dyDescent="0.2">
      <c r="A25" s="10" t="s">
        <v>55</v>
      </c>
    </row>
    <row r="26" spans="1:6" x14ac:dyDescent="0.2">
      <c r="A26" s="13" t="s">
        <v>54</v>
      </c>
      <c r="E26" s="16"/>
    </row>
    <row r="27" spans="1:6" x14ac:dyDescent="0.2">
      <c r="A27"/>
      <c r="B27"/>
      <c r="C27"/>
    </row>
    <row r="28" spans="1:6" x14ac:dyDescent="0.2">
      <c r="A28"/>
      <c r="B28"/>
      <c r="C28"/>
      <c r="D28" s="16"/>
    </row>
    <row r="29" spans="1:6" x14ac:dyDescent="0.2">
      <c r="A29"/>
      <c r="B29"/>
      <c r="C29"/>
    </row>
    <row r="30" spans="1:6" x14ac:dyDescent="0.2">
      <c r="A30"/>
      <c r="B30"/>
      <c r="C30"/>
    </row>
    <row r="31" spans="1:6" x14ac:dyDescent="0.2">
      <c r="A31"/>
      <c r="B31"/>
      <c r="C31"/>
    </row>
    <row r="32" spans="1:6" x14ac:dyDescent="0.2">
      <c r="A32"/>
      <c r="B32"/>
      <c r="C32"/>
    </row>
    <row r="33" spans="1:3" x14ac:dyDescent="0.2">
      <c r="A33"/>
      <c r="B33"/>
      <c r="C33"/>
    </row>
    <row r="34" spans="1:3" x14ac:dyDescent="0.2">
      <c r="A34"/>
      <c r="B34"/>
      <c r="C34"/>
    </row>
    <row r="35" spans="1:3" x14ac:dyDescent="0.2">
      <c r="A35"/>
      <c r="B35"/>
      <c r="C35"/>
    </row>
    <row r="36" spans="1:3" x14ac:dyDescent="0.2">
      <c r="A36"/>
      <c r="B36"/>
      <c r="C36"/>
    </row>
    <row r="37" spans="1:3" x14ac:dyDescent="0.2">
      <c r="A37"/>
      <c r="B37"/>
      <c r="C37"/>
    </row>
    <row r="38" spans="1:3" x14ac:dyDescent="0.2">
      <c r="A38"/>
      <c r="B38"/>
      <c r="C38"/>
    </row>
    <row r="39" spans="1:3" x14ac:dyDescent="0.2">
      <c r="A39"/>
      <c r="B39"/>
      <c r="C39"/>
    </row>
    <row r="40" spans="1:3" x14ac:dyDescent="0.2">
      <c r="A40"/>
      <c r="B40"/>
      <c r="C40"/>
    </row>
    <row r="41" spans="1:3" x14ac:dyDescent="0.2">
      <c r="A41"/>
      <c r="B41"/>
      <c r="C41"/>
    </row>
    <row r="42" spans="1:3" x14ac:dyDescent="0.2">
      <c r="A42"/>
      <c r="B42"/>
      <c r="C42"/>
    </row>
    <row r="43" spans="1:3" x14ac:dyDescent="0.2">
      <c r="A43"/>
      <c r="B43"/>
      <c r="C43"/>
    </row>
    <row r="44" spans="1:3" x14ac:dyDescent="0.2">
      <c r="A44"/>
      <c r="B44"/>
      <c r="C44"/>
    </row>
    <row r="45" spans="1:3" x14ac:dyDescent="0.2">
      <c r="A45"/>
      <c r="B45"/>
      <c r="C45"/>
    </row>
    <row r="46" spans="1:3" x14ac:dyDescent="0.2">
      <c r="A46"/>
      <c r="B46"/>
      <c r="C46"/>
    </row>
    <row r="47" spans="1:3" x14ac:dyDescent="0.2">
      <c r="A47"/>
      <c r="B47"/>
      <c r="C47"/>
    </row>
    <row r="48" spans="1:3" x14ac:dyDescent="0.2">
      <c r="A48"/>
      <c r="B48"/>
      <c r="C48"/>
    </row>
    <row r="49" spans="1:3" x14ac:dyDescent="0.2">
      <c r="A49"/>
      <c r="B49"/>
      <c r="C49"/>
    </row>
    <row r="50" spans="1:3" x14ac:dyDescent="0.2">
      <c r="A50"/>
      <c r="B50"/>
      <c r="C50"/>
    </row>
    <row r="51" spans="1:3" x14ac:dyDescent="0.2">
      <c r="A51"/>
      <c r="B51"/>
      <c r="C51"/>
    </row>
    <row r="52" spans="1:3" x14ac:dyDescent="0.2">
      <c r="A52"/>
      <c r="B52"/>
      <c r="C5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Chi-Squared Distribution</vt:lpstr>
      <vt:lpstr>Examples</vt:lpstr>
      <vt:lpstr>Another Example</vt:lpstr>
      <vt:lpstr>Simulation 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Huseyin</dc:creator>
  <cp:lastModifiedBy>Marianna.Bonanome90</cp:lastModifiedBy>
  <dcterms:created xsi:type="dcterms:W3CDTF">2011-01-25T07:38:31Z</dcterms:created>
  <dcterms:modified xsi:type="dcterms:W3CDTF">2020-04-23T00:38:17Z</dcterms:modified>
</cp:coreProperties>
</file>