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"/>
    </mc:Choice>
  </mc:AlternateContent>
  <xr:revisionPtr revIDLastSave="0" documentId="8_{5A4F10C2-B44B-7640-95CB-149B210AC025}" xr6:coauthVersionLast="45" xr6:coauthVersionMax="45" xr10:uidLastSave="{00000000-0000-0000-0000-000000000000}"/>
  <bookViews>
    <workbookView xWindow="9180" yWindow="460" windowWidth="24420" windowHeight="18300" xr2:uid="{00000000-000D-0000-FFFF-FFFF00000000}"/>
  </bookViews>
  <sheets>
    <sheet name="Z-Score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  <c r="E37" i="1"/>
  <c r="E31" i="1"/>
  <c r="E32" i="1"/>
  <c r="E33" i="1"/>
  <c r="E34" i="1"/>
  <c r="E30" i="1"/>
  <c r="E27" i="1"/>
  <c r="E26" i="1"/>
  <c r="C10" i="2" l="1"/>
  <c r="C5" i="2"/>
  <c r="B38" i="1"/>
  <c r="B37" i="1"/>
  <c r="B31" i="1"/>
  <c r="B32" i="1"/>
  <c r="B33" i="1"/>
  <c r="B34" i="1"/>
  <c r="B30" i="1"/>
  <c r="B27" i="1"/>
  <c r="B26" i="1"/>
</calcChain>
</file>

<file path=xl/sharedStrings.xml><?xml version="1.0" encoding="utf-8"?>
<sst xmlns="http://schemas.openxmlformats.org/spreadsheetml/2006/main" count="57" uniqueCount="38">
  <si>
    <t>Mean</t>
  </si>
  <si>
    <t>Example</t>
  </si>
  <si>
    <t>Z-Score</t>
  </si>
  <si>
    <t>The z-score measures how many standard deviations an individual score is away from the mean.</t>
  </si>
  <si>
    <r>
      <t xml:space="preserve">The z-score of any number </t>
    </r>
    <r>
      <rPr>
        <i/>
        <sz val="12"/>
        <color theme="1"/>
        <rFont val="Calibri"/>
        <family val="2"/>
      </rPr>
      <t>x</t>
    </r>
    <r>
      <rPr>
        <sz val="12"/>
        <color theme="1"/>
        <rFont val="Calibri"/>
        <family val="2"/>
      </rPr>
      <t xml:space="preserve"> in a population whose mean is      (or        ) and standard deviation s (or      ) is given by</t>
    </r>
  </si>
  <si>
    <t>Unusual values z&lt;-2 or z&gt;2</t>
  </si>
  <si>
    <t>Usual values -2&lt;z&lt;2</t>
  </si>
  <si>
    <t>NY Consumer Group</t>
  </si>
  <si>
    <t>Brand</t>
  </si>
  <si>
    <t>Ratings</t>
  </si>
  <si>
    <t>A</t>
  </si>
  <si>
    <t>B</t>
  </si>
  <si>
    <t>C</t>
  </si>
  <si>
    <t>D</t>
  </si>
  <si>
    <t>E</t>
  </si>
  <si>
    <t xml:space="preserve">NY consumer group and CA consumer group have the following ratings for certain brands of similar goods. </t>
  </si>
  <si>
    <t>Compute z-scores of all brands and interpret them.</t>
  </si>
  <si>
    <t>CA Consumer Group</t>
  </si>
  <si>
    <t>M</t>
  </si>
  <si>
    <t>N</t>
  </si>
  <si>
    <t>P</t>
  </si>
  <si>
    <t>Q</t>
  </si>
  <si>
    <t>R</t>
  </si>
  <si>
    <t>z-score</t>
  </si>
  <si>
    <t>Standard Dev</t>
  </si>
  <si>
    <t>z-score mean</t>
  </si>
  <si>
    <t>z-score st. dev.</t>
  </si>
  <si>
    <t>Note: use notation "s" to mean "sample standard deviation"</t>
  </si>
  <si>
    <t>and "x^bar"  to mean "sample mean"</t>
  </si>
  <si>
    <t>"mu" = population mean</t>
  </si>
  <si>
    <t>"signma"= population standard deviation.</t>
  </si>
  <si>
    <t xml:space="preserve">Example: I.Q. scores tend to be normally distributed, with a mean of 100 and a standard deviation of 10. </t>
  </si>
  <si>
    <t>Suppose you take an I.Q. test and you score 132, this score is 3.2 standard deviations away from the mean.</t>
  </si>
  <si>
    <t>AVERAGE(B20:B24)</t>
  </si>
  <si>
    <t>STDEV.S(B20:B24)</t>
  </si>
  <si>
    <t>(B20-$B$26)/$B$27</t>
  </si>
  <si>
    <t>AVERAGE(B30:B34)</t>
  </si>
  <si>
    <t>STDEV.S(B30:B34)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</si>
</sst>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rgb="FF365F91"/>
      <name val="Calibri"/>
      <family val="2"/>
    </font>
    <font>
      <sz val="11"/>
      <color rgb="FF365F91"/>
      <name val="Calibri"/>
      <family val="2"/>
    </font>
    <font>
      <b/>
      <sz val="12"/>
      <color rgb="FF365F91"/>
      <name val="Calibri"/>
      <family val="2"/>
    </font>
    <font>
      <sz val="12"/>
      <color rgb="FF365F9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365F91"/>
      <name val="Calibri"/>
      <family val="2"/>
      <scheme val="minor"/>
    </font>
    <font>
      <sz val="12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4F81BD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4</xdr:row>
      <xdr:rowOff>25400</xdr:rowOff>
    </xdr:from>
    <xdr:to>
      <xdr:col>4</xdr:col>
      <xdr:colOff>165100</xdr:colOff>
      <xdr:row>5</xdr:row>
      <xdr:rowOff>38100</xdr:rowOff>
    </xdr:to>
    <xdr:pic>
      <xdr:nvPicPr>
        <xdr:cNvPr id="1030" name="Picture 6" descr="clip_image001.pn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901700"/>
          <a:ext cx="1143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4</xdr:row>
      <xdr:rowOff>0</xdr:rowOff>
    </xdr:from>
    <xdr:to>
      <xdr:col>4</xdr:col>
      <xdr:colOff>571500</xdr:colOff>
      <xdr:row>5</xdr:row>
      <xdr:rowOff>12700</xdr:rowOff>
    </xdr:to>
    <xdr:pic>
      <xdr:nvPicPr>
        <xdr:cNvPr id="1031" name="Picture 7" descr="clip_image002.pn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876300"/>
          <a:ext cx="1143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730250</xdr:colOff>
      <xdr:row>3</xdr:row>
      <xdr:rowOff>187325</xdr:rowOff>
    </xdr:from>
    <xdr:to>
      <xdr:col>7</xdr:col>
      <xdr:colOff>835025</xdr:colOff>
      <xdr:row>5</xdr:row>
      <xdr:rowOff>0</xdr:rowOff>
    </xdr:to>
    <xdr:pic>
      <xdr:nvPicPr>
        <xdr:cNvPr id="1032" name="Picture 8" descr="clip_image003.pn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2375" y="911225"/>
          <a:ext cx="104775" cy="21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393700</xdr:colOff>
      <xdr:row>6</xdr:row>
      <xdr:rowOff>38100</xdr:rowOff>
    </xdr:from>
    <xdr:to>
      <xdr:col>4</xdr:col>
      <xdr:colOff>558800</xdr:colOff>
      <xdr:row>8</xdr:row>
      <xdr:rowOff>25400</xdr:rowOff>
    </xdr:to>
    <xdr:pic>
      <xdr:nvPicPr>
        <xdr:cNvPr id="1033" name="Picture 9" descr="clip_image004.pn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1295400"/>
          <a:ext cx="18542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237066</xdr:colOff>
      <xdr:row>29</xdr:row>
      <xdr:rowOff>67733</xdr:rowOff>
    </xdr:from>
    <xdr:to>
      <xdr:col>7</xdr:col>
      <xdr:colOff>715433</xdr:colOff>
      <xdr:row>31</xdr:row>
      <xdr:rowOff>55033</xdr:rowOff>
    </xdr:to>
    <xdr:pic>
      <xdr:nvPicPr>
        <xdr:cNvPr id="6" name="Picture 9" descr="clip_image004.png">
          <a:extLst>
            <a:ext uri="{FF2B5EF4-FFF2-40B4-BE49-F238E27FC236}">
              <a16:creationId xmlns:a16="http://schemas.microsoft.com/office/drawing/2014/main" id="{3E0DC7C1-67B9-4F43-B7F7-B680D30E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333" y="6307666"/>
          <a:ext cx="1833033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15" zoomScale="150" zoomScaleNormal="150" workbookViewId="0">
      <selection activeCell="E37" sqref="E37:E38"/>
    </sheetView>
  </sheetViews>
  <sheetFormatPr baseColWidth="10" defaultColWidth="8.83203125" defaultRowHeight="15" x14ac:dyDescent="0.2"/>
  <cols>
    <col min="1" max="1" width="13.83203125" customWidth="1"/>
    <col min="2" max="2" width="11.83203125" bestFit="1" customWidth="1"/>
    <col min="3" max="3" width="16.83203125" customWidth="1"/>
    <col min="4" max="4" width="21.83203125" customWidth="1"/>
    <col min="5" max="5" width="9.5" customWidth="1"/>
    <col min="8" max="8" width="15.5" customWidth="1"/>
  </cols>
  <sheetData>
    <row r="1" spans="1:13" ht="26" x14ac:dyDescent="0.3">
      <c r="A1" s="1" t="s">
        <v>2</v>
      </c>
    </row>
    <row r="3" spans="1:13" ht="16" x14ac:dyDescent="0.2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" x14ac:dyDescent="0.2">
      <c r="A5" s="3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6" x14ac:dyDescent="0.2">
      <c r="A7" s="2"/>
      <c r="B7" s="2"/>
      <c r="C7" s="2"/>
      <c r="D7" s="2"/>
      <c r="E7" s="2"/>
      <c r="F7" s="2"/>
      <c r="G7" s="20" t="s">
        <v>27</v>
      </c>
      <c r="H7" s="2"/>
      <c r="I7" s="2"/>
      <c r="J7" s="2"/>
      <c r="K7" s="2"/>
      <c r="L7" s="2"/>
      <c r="M7" s="2"/>
    </row>
    <row r="8" spans="1:13" ht="16" x14ac:dyDescent="0.2">
      <c r="A8" s="2"/>
      <c r="B8" s="2"/>
      <c r="C8" s="2"/>
      <c r="D8" s="2"/>
      <c r="E8" s="2"/>
      <c r="F8" s="2"/>
      <c r="G8" s="20" t="s">
        <v>28</v>
      </c>
      <c r="H8" s="2"/>
      <c r="I8" s="2"/>
      <c r="J8" s="2"/>
      <c r="K8" s="2"/>
      <c r="L8" s="2"/>
      <c r="M8" s="2"/>
    </row>
    <row r="9" spans="1:13" ht="16" x14ac:dyDescent="0.2">
      <c r="A9" s="2"/>
      <c r="B9" s="2"/>
      <c r="C9" s="2"/>
      <c r="D9" s="2"/>
      <c r="E9" s="2"/>
      <c r="F9" s="2"/>
      <c r="G9" s="20" t="s">
        <v>29</v>
      </c>
      <c r="H9" s="2"/>
      <c r="I9" s="2"/>
      <c r="J9" s="2"/>
      <c r="K9" s="2"/>
      <c r="L9" s="2"/>
      <c r="M9" s="2"/>
    </row>
    <row r="10" spans="1:13" ht="16" x14ac:dyDescent="0.2">
      <c r="A10" s="2" t="s">
        <v>5</v>
      </c>
      <c r="B10" s="2"/>
      <c r="C10" s="2"/>
      <c r="D10" s="2"/>
      <c r="E10" s="2"/>
      <c r="F10" s="2"/>
      <c r="G10" s="20" t="s">
        <v>30</v>
      </c>
      <c r="H10" s="2"/>
      <c r="I10" s="2"/>
      <c r="J10" s="2"/>
      <c r="K10" s="2"/>
      <c r="L10" s="2"/>
      <c r="M10" s="2"/>
    </row>
    <row r="11" spans="1:13" ht="16" x14ac:dyDescent="0.2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" x14ac:dyDescent="0.2">
      <c r="A12" s="2"/>
      <c r="B12" s="20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6" x14ac:dyDescent="0.2">
      <c r="A13" s="2"/>
      <c r="B13" s="20" t="s">
        <v>32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9" x14ac:dyDescent="0.25">
      <c r="A14" s="13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" x14ac:dyDescent="0.2">
      <c r="A15" s="8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6" x14ac:dyDescent="0.2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7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7" thickBot="1" x14ac:dyDescent="0.25">
      <c r="A18" s="24" t="s">
        <v>7</v>
      </c>
      <c r="B18" s="24"/>
      <c r="C18" s="2"/>
      <c r="D18" s="25" t="s">
        <v>17</v>
      </c>
      <c r="E18" s="25"/>
      <c r="F18" s="2"/>
      <c r="G18" s="2"/>
      <c r="H18" s="2"/>
      <c r="I18" s="2"/>
      <c r="J18" s="2"/>
      <c r="K18" s="2"/>
      <c r="L18" s="2"/>
      <c r="M18" s="2"/>
    </row>
    <row r="19" spans="1:13" ht="18" thickBot="1" x14ac:dyDescent="0.25">
      <c r="A19" s="9" t="s">
        <v>8</v>
      </c>
      <c r="B19" s="9" t="s">
        <v>9</v>
      </c>
      <c r="C19" s="2"/>
      <c r="D19" s="4" t="s">
        <v>8</v>
      </c>
      <c r="E19" s="4" t="s">
        <v>9</v>
      </c>
      <c r="F19" s="2"/>
      <c r="G19" s="2"/>
      <c r="H19" s="2"/>
      <c r="I19" s="2"/>
      <c r="J19" s="2"/>
      <c r="K19" s="2"/>
      <c r="L19" s="2"/>
      <c r="M19" s="2"/>
    </row>
    <row r="20" spans="1:13" ht="17" x14ac:dyDescent="0.2">
      <c r="A20" s="10" t="s">
        <v>10</v>
      </c>
      <c r="B20" s="10">
        <v>1</v>
      </c>
      <c r="C20" s="2"/>
      <c r="D20" s="5" t="s">
        <v>18</v>
      </c>
      <c r="E20" s="5">
        <v>25</v>
      </c>
      <c r="F20" s="2"/>
      <c r="G20" s="2"/>
      <c r="H20" s="2"/>
      <c r="I20" s="2"/>
      <c r="J20" s="2"/>
      <c r="K20" s="2"/>
      <c r="L20" s="2"/>
      <c r="M20" s="2"/>
    </row>
    <row r="21" spans="1:13" ht="17" x14ac:dyDescent="0.2">
      <c r="A21" s="11" t="s">
        <v>11</v>
      </c>
      <c r="B21" s="11">
        <v>10</v>
      </c>
      <c r="C21" s="2"/>
      <c r="D21" s="6" t="s">
        <v>19</v>
      </c>
      <c r="E21" s="6">
        <v>35</v>
      </c>
      <c r="F21" s="2"/>
      <c r="G21" s="2"/>
      <c r="H21" s="2"/>
      <c r="I21" s="2"/>
      <c r="J21" s="2"/>
      <c r="K21" s="2"/>
      <c r="L21" s="2"/>
      <c r="M21" s="2"/>
    </row>
    <row r="22" spans="1:13" ht="17" x14ac:dyDescent="0.2">
      <c r="A22" s="10" t="s">
        <v>12</v>
      </c>
      <c r="B22" s="10">
        <v>15</v>
      </c>
      <c r="C22" s="2"/>
      <c r="D22" s="5" t="s">
        <v>20</v>
      </c>
      <c r="E22" s="5">
        <v>45</v>
      </c>
      <c r="F22" s="2"/>
      <c r="G22" s="2"/>
      <c r="H22" s="2"/>
      <c r="I22" s="2"/>
      <c r="J22" s="2"/>
      <c r="K22" s="2"/>
      <c r="L22" s="2"/>
      <c r="M22" s="2"/>
    </row>
    <row r="23" spans="1:13" ht="17" x14ac:dyDescent="0.2">
      <c r="A23" s="11" t="s">
        <v>13</v>
      </c>
      <c r="B23" s="11">
        <v>21</v>
      </c>
      <c r="C23" s="2"/>
      <c r="D23" s="6" t="s">
        <v>21</v>
      </c>
      <c r="E23" s="6">
        <v>50</v>
      </c>
      <c r="F23" s="2"/>
      <c r="G23" s="2"/>
      <c r="H23" s="2"/>
      <c r="I23" s="2"/>
      <c r="J23" s="2"/>
      <c r="K23" s="2"/>
      <c r="L23" s="2"/>
      <c r="M23" s="2"/>
    </row>
    <row r="24" spans="1:13" ht="18" thickBot="1" x14ac:dyDescent="0.25">
      <c r="A24" s="12" t="s">
        <v>14</v>
      </c>
      <c r="B24" s="12">
        <v>28</v>
      </c>
      <c r="C24" s="2"/>
      <c r="D24" s="7" t="s">
        <v>22</v>
      </c>
      <c r="E24" s="7">
        <v>70</v>
      </c>
      <c r="F24" s="2"/>
      <c r="G24" s="2"/>
      <c r="H24" s="2"/>
      <c r="I24" s="2"/>
      <c r="J24" s="2"/>
      <c r="K24" s="2"/>
      <c r="L24" s="2"/>
      <c r="M24" s="2"/>
    </row>
    <row r="25" spans="1:13" ht="16" x14ac:dyDescent="0.2">
      <c r="A25" s="14"/>
      <c r="B25" s="14"/>
      <c r="C25" s="2"/>
      <c r="D25" s="15"/>
      <c r="E25" s="15"/>
      <c r="F25" s="2"/>
      <c r="G25" s="2"/>
      <c r="H25" s="2"/>
      <c r="I25" s="2"/>
      <c r="J25" s="2"/>
      <c r="K25" s="2"/>
      <c r="L25" s="2"/>
      <c r="M25" s="2"/>
    </row>
    <row r="26" spans="1:13" ht="17" x14ac:dyDescent="0.2">
      <c r="A26" s="16" t="s">
        <v>0</v>
      </c>
      <c r="B26" s="21">
        <f>AVERAGE(B20:B24)</f>
        <v>15</v>
      </c>
      <c r="C26" s="20" t="s">
        <v>33</v>
      </c>
      <c r="D26" s="16" t="s">
        <v>0</v>
      </c>
      <c r="E26" s="26">
        <f>AVERAGE(E20:E24)</f>
        <v>45</v>
      </c>
      <c r="F26" s="2"/>
      <c r="G26" s="2"/>
      <c r="H26" s="2"/>
      <c r="I26" s="2"/>
      <c r="J26" s="2"/>
      <c r="K26" s="2"/>
      <c r="L26" s="2"/>
      <c r="M26" s="2"/>
    </row>
    <row r="27" spans="1:13" ht="17" x14ac:dyDescent="0.2">
      <c r="A27" s="16" t="s">
        <v>24</v>
      </c>
      <c r="B27" s="22">
        <f>_xlfn.STDEV.S(B20:B24)</f>
        <v>10.319883720275147</v>
      </c>
      <c r="C27" s="22" t="s">
        <v>34</v>
      </c>
      <c r="D27" s="16" t="s">
        <v>24</v>
      </c>
      <c r="E27" s="26">
        <f>_xlfn.STDEV.S(E20:E24)</f>
        <v>16.955824957813171</v>
      </c>
      <c r="F27" s="2"/>
      <c r="G27" s="2"/>
      <c r="H27" s="2"/>
      <c r="I27" s="2"/>
      <c r="J27" s="2"/>
      <c r="K27" s="2"/>
      <c r="L27" s="2"/>
      <c r="M27" s="2"/>
    </row>
    <row r="28" spans="1:13" ht="16" x14ac:dyDescent="0.2">
      <c r="A28" s="16"/>
      <c r="B28" s="14"/>
      <c r="C28" s="2"/>
      <c r="D28" s="16"/>
      <c r="E28" s="15"/>
      <c r="F28" s="2"/>
      <c r="G28" s="2"/>
      <c r="H28" s="2"/>
      <c r="I28" s="2"/>
      <c r="J28" s="2"/>
      <c r="K28" s="2"/>
      <c r="L28" s="2"/>
      <c r="M28" s="2"/>
    </row>
    <row r="29" spans="1:13" ht="16" x14ac:dyDescent="0.2">
      <c r="A29" s="18" t="s">
        <v>8</v>
      </c>
      <c r="B29" s="18" t="s">
        <v>23</v>
      </c>
      <c r="C29" s="18"/>
      <c r="D29" s="18" t="s">
        <v>8</v>
      </c>
      <c r="E29" s="18" t="s">
        <v>23</v>
      </c>
      <c r="F29" s="2"/>
      <c r="G29" s="2"/>
      <c r="H29" s="2"/>
      <c r="I29" s="2"/>
      <c r="J29" s="2"/>
      <c r="K29" s="2"/>
      <c r="L29" s="2"/>
      <c r="M29" s="2"/>
    </row>
    <row r="30" spans="1:13" ht="16" x14ac:dyDescent="0.2">
      <c r="A30" s="18" t="s">
        <v>10</v>
      </c>
      <c r="B30" s="23">
        <f>(B20-$B$26)/$B$27</f>
        <v>-1.3566044327122257</v>
      </c>
      <c r="C30" s="23" t="s">
        <v>35</v>
      </c>
      <c r="D30" s="18" t="s">
        <v>18</v>
      </c>
      <c r="E30" s="23">
        <f>(E20-$E$26)/$E$27</f>
        <v>-1.1795356492391771</v>
      </c>
      <c r="F30" s="2"/>
      <c r="G30" s="2"/>
      <c r="H30" s="2"/>
      <c r="I30" s="2"/>
      <c r="J30" s="2"/>
      <c r="K30" s="2"/>
      <c r="L30" s="2"/>
      <c r="M30" s="2"/>
    </row>
    <row r="31" spans="1:13" ht="16" x14ac:dyDescent="0.2">
      <c r="A31" s="18" t="s">
        <v>11</v>
      </c>
      <c r="B31" s="23">
        <f t="shared" ref="B31:B34" si="0">(B21-$B$26)/$B$27</f>
        <v>-0.4845015831115092</v>
      </c>
      <c r="C31" s="18"/>
      <c r="D31" s="18" t="s">
        <v>19</v>
      </c>
      <c r="E31" s="23">
        <f t="shared" ref="E31:E34" si="1">(E21-$E$26)/$E$27</f>
        <v>-0.58976782461958854</v>
      </c>
      <c r="F31" s="2"/>
      <c r="G31" s="2"/>
      <c r="H31" s="2"/>
      <c r="I31" s="2"/>
      <c r="J31" s="2"/>
      <c r="K31" s="2"/>
      <c r="L31" s="2"/>
      <c r="M31" s="2"/>
    </row>
    <row r="32" spans="1:13" ht="16" x14ac:dyDescent="0.2">
      <c r="A32" s="18" t="s">
        <v>12</v>
      </c>
      <c r="B32" s="23">
        <f t="shared" si="0"/>
        <v>0</v>
      </c>
      <c r="C32" s="18"/>
      <c r="D32" s="18" t="s">
        <v>20</v>
      </c>
      <c r="E32" s="23">
        <f t="shared" si="1"/>
        <v>0</v>
      </c>
      <c r="F32" s="2"/>
      <c r="G32" s="2"/>
      <c r="H32" s="2"/>
      <c r="I32" s="2"/>
      <c r="J32" s="2"/>
      <c r="K32" s="2"/>
      <c r="L32" s="2"/>
      <c r="M32" s="2"/>
    </row>
    <row r="33" spans="1:13" ht="16" x14ac:dyDescent="0.2">
      <c r="A33" s="18" t="s">
        <v>13</v>
      </c>
      <c r="B33" s="23">
        <f t="shared" si="0"/>
        <v>0.58140189973381107</v>
      </c>
      <c r="C33" s="18"/>
      <c r="D33" s="18" t="s">
        <v>21</v>
      </c>
      <c r="E33" s="23">
        <f t="shared" si="1"/>
        <v>0.29488391230979427</v>
      </c>
      <c r="F33" s="2"/>
      <c r="G33" s="2"/>
      <c r="H33" s="2"/>
      <c r="I33" s="2"/>
      <c r="J33" s="2"/>
      <c r="K33" s="2"/>
      <c r="L33" s="2"/>
      <c r="M33" s="2"/>
    </row>
    <row r="34" spans="1:13" ht="16" x14ac:dyDescent="0.2">
      <c r="A34" s="18" t="s">
        <v>14</v>
      </c>
      <c r="B34" s="23">
        <f t="shared" si="0"/>
        <v>1.2597041160899241</v>
      </c>
      <c r="C34" s="19"/>
      <c r="D34" s="18" t="s">
        <v>22</v>
      </c>
      <c r="E34" s="23">
        <f t="shared" si="1"/>
        <v>1.4744195615489712</v>
      </c>
    </row>
    <row r="36" spans="1:13" ht="16" x14ac:dyDescent="0.2">
      <c r="B36" s="2"/>
    </row>
    <row r="37" spans="1:13" ht="17" x14ac:dyDescent="0.2">
      <c r="A37" s="16" t="s">
        <v>25</v>
      </c>
      <c r="B37" s="22">
        <f>AVERAGE(B30:B34)</f>
        <v>0</v>
      </c>
      <c r="C37" s="22" t="s">
        <v>36</v>
      </c>
      <c r="D37" s="17" t="s">
        <v>25</v>
      </c>
      <c r="E37" s="22">
        <f>AVERAGE(E30:E34)</f>
        <v>0</v>
      </c>
    </row>
    <row r="38" spans="1:13" ht="17" x14ac:dyDescent="0.2">
      <c r="A38" s="16" t="s">
        <v>26</v>
      </c>
      <c r="B38" s="22">
        <f>_xlfn.STDEV.S(B30:B34)</f>
        <v>1</v>
      </c>
      <c r="C38" s="22" t="s">
        <v>37</v>
      </c>
      <c r="D38" s="17" t="s">
        <v>26</v>
      </c>
      <c r="E38" s="22">
        <f>_xlfn.STDEV.S(E30:E34)</f>
        <v>1</v>
      </c>
    </row>
  </sheetData>
  <mergeCells count="2">
    <mergeCell ref="A18:B18"/>
    <mergeCell ref="D18:E1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C130-439B-EA4B-A6E6-502EBC9BC586}">
  <dimension ref="A1:C18"/>
  <sheetViews>
    <sheetView workbookViewId="0">
      <selection activeCell="D43" sqref="D43"/>
    </sheetView>
  </sheetViews>
  <sheetFormatPr baseColWidth="10" defaultRowHeight="15" x14ac:dyDescent="0.2"/>
  <sheetData>
    <row r="1" spans="1:3" x14ac:dyDescent="0.2">
      <c r="A1">
        <v>31</v>
      </c>
    </row>
    <row r="2" spans="1:3" x14ac:dyDescent="0.2">
      <c r="A2">
        <v>31</v>
      </c>
    </row>
    <row r="3" spans="1:3" x14ac:dyDescent="0.2">
      <c r="A3">
        <v>34</v>
      </c>
    </row>
    <row r="4" spans="1:3" x14ac:dyDescent="0.2">
      <c r="A4">
        <v>36</v>
      </c>
    </row>
    <row r="5" spans="1:3" x14ac:dyDescent="0.2">
      <c r="A5">
        <v>40</v>
      </c>
      <c r="C5">
        <f>18*0.18</f>
        <v>3.2399999999999998</v>
      </c>
    </row>
    <row r="6" spans="1:3" x14ac:dyDescent="0.2">
      <c r="A6">
        <v>47</v>
      </c>
    </row>
    <row r="7" spans="1:3" x14ac:dyDescent="0.2">
      <c r="A7">
        <v>47</v>
      </c>
    </row>
    <row r="8" spans="1:3" x14ac:dyDescent="0.2">
      <c r="A8">
        <v>47</v>
      </c>
    </row>
    <row r="9" spans="1:3" x14ac:dyDescent="0.2">
      <c r="A9">
        <v>49</v>
      </c>
    </row>
    <row r="10" spans="1:3" x14ac:dyDescent="0.2">
      <c r="A10">
        <v>54</v>
      </c>
      <c r="C10">
        <f>0.84*18</f>
        <v>15.12</v>
      </c>
    </row>
    <row r="11" spans="1:3" x14ac:dyDescent="0.2">
      <c r="A11">
        <v>55</v>
      </c>
    </row>
    <row r="12" spans="1:3" x14ac:dyDescent="0.2">
      <c r="A12">
        <v>59</v>
      </c>
    </row>
    <row r="13" spans="1:3" x14ac:dyDescent="0.2">
      <c r="A13">
        <v>59</v>
      </c>
    </row>
    <row r="14" spans="1:3" x14ac:dyDescent="0.2">
      <c r="A14">
        <v>64</v>
      </c>
    </row>
    <row r="15" spans="1:3" x14ac:dyDescent="0.2">
      <c r="A15">
        <v>69</v>
      </c>
    </row>
    <row r="16" spans="1:3" x14ac:dyDescent="0.2">
      <c r="A16">
        <v>71</v>
      </c>
    </row>
    <row r="17" spans="1:1" x14ac:dyDescent="0.2">
      <c r="A17">
        <v>71</v>
      </c>
    </row>
    <row r="18" spans="1:1" x14ac:dyDescent="0.2">
      <c r="A18">
        <v>72</v>
      </c>
    </row>
  </sheetData>
  <sortState xmlns:xlrd2="http://schemas.microsoft.com/office/spreadsheetml/2017/richdata2" ref="A1:A18">
    <sortCondition ref="A1: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Z-Score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dcterms:created xsi:type="dcterms:W3CDTF">2011-01-25T07:38:31Z</dcterms:created>
  <dcterms:modified xsi:type="dcterms:W3CDTF">2020-10-07T16:38:22Z</dcterms:modified>
</cp:coreProperties>
</file>