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1372\classwork\"/>
    </mc:Choice>
  </mc:AlternateContent>
  <bookViews>
    <workbookView xWindow="120" yWindow="120" windowWidth="15300" windowHeight="9330"/>
  </bookViews>
  <sheets>
    <sheet name="9.4.2" sheetId="1" r:id="rId1"/>
    <sheet name="9.4.4" sheetId="2" r:id="rId2"/>
    <sheet name="9.4.14" sheetId="3" r:id="rId3"/>
  </sheets>
  <calcPr calcId="162913"/>
</workbook>
</file>

<file path=xl/calcChain.xml><?xml version="1.0" encoding="utf-8"?>
<calcChain xmlns="http://schemas.openxmlformats.org/spreadsheetml/2006/main">
  <c r="C4" i="1" l="1"/>
  <c r="C3" i="1"/>
  <c r="C2" i="1"/>
  <c r="C5" i="1" l="1"/>
  <c r="C6" i="1" s="1"/>
  <c r="C7" i="1" s="1"/>
  <c r="C7" i="3"/>
  <c r="C4" i="3"/>
  <c r="C3" i="3"/>
  <c r="C5" i="3" s="1"/>
  <c r="C6" i="3" s="1"/>
  <c r="C2" i="3"/>
  <c r="C4" i="2"/>
  <c r="C3" i="2"/>
  <c r="C5" i="2" s="1"/>
  <c r="C6" i="2" s="1"/>
  <c r="C7" i="2" s="1"/>
  <c r="C2" i="2"/>
</calcChain>
</file>

<file path=xl/sharedStrings.xml><?xml version="1.0" encoding="utf-8"?>
<sst xmlns="http://schemas.openxmlformats.org/spreadsheetml/2006/main" count="21" uniqueCount="7">
  <si>
    <t>sample mean</t>
  </si>
  <si>
    <t>S</t>
  </si>
  <si>
    <t>count</t>
  </si>
  <si>
    <t>SE</t>
  </si>
  <si>
    <t>tvalue</t>
  </si>
  <si>
    <t>pvalue</t>
  </si>
  <si>
    <t>hyp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</si>
</sst>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color rgb="FF000000"/>
      <name val="Glyph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310" zoomScaleNormal="310" workbookViewId="0">
      <selection activeCell="G3" sqref="G3"/>
    </sheetView>
  </sheetViews>
  <sheetFormatPr defaultRowHeight="15"/>
  <cols>
    <col min="1" max="1" width="5" bestFit="1" customWidth="1"/>
    <col min="2" max="2" width="12.85546875" bestFit="1" customWidth="1"/>
    <col min="3" max="3" width="7.28515625" customWidth="1"/>
  </cols>
  <sheetData>
    <row r="1" spans="1:3">
      <c r="A1" s="1">
        <v>2050</v>
      </c>
      <c r="B1" t="s">
        <v>6</v>
      </c>
      <c r="C1">
        <v>2000</v>
      </c>
    </row>
    <row r="2" spans="1:3">
      <c r="A2" s="1">
        <v>2212</v>
      </c>
      <c r="B2" t="s">
        <v>0</v>
      </c>
      <c r="C2">
        <f>AVERAGE(A:A)</f>
        <v>2081.75</v>
      </c>
    </row>
    <row r="3" spans="1:3">
      <c r="A3" s="1">
        <v>1880</v>
      </c>
      <c r="B3" t="s">
        <v>1</v>
      </c>
      <c r="C3">
        <f>_xlfn.STDEV.S(A:A)</f>
        <v>120.18646227543979</v>
      </c>
    </row>
    <row r="4" spans="1:3">
      <c r="A4" s="1">
        <v>2121</v>
      </c>
      <c r="B4" t="s">
        <v>2</v>
      </c>
      <c r="C4">
        <f>COUNT(A:A)</f>
        <v>8</v>
      </c>
    </row>
    <row r="5" spans="1:3">
      <c r="A5" s="1">
        <v>2205</v>
      </c>
      <c r="B5" t="s">
        <v>3</v>
      </c>
      <c r="C5">
        <f>C3/SQRT(C4)</f>
        <v>42.492331240892327</v>
      </c>
    </row>
    <row r="6" spans="1:3">
      <c r="A6" s="1">
        <v>2018</v>
      </c>
      <c r="B6" t="s">
        <v>4</v>
      </c>
      <c r="C6">
        <f>(C2-C1)/C5</f>
        <v>1.92387655872663</v>
      </c>
    </row>
    <row r="7" spans="1:3">
      <c r="A7" s="1">
        <v>1980</v>
      </c>
      <c r="B7" t="s">
        <v>5</v>
      </c>
      <c r="C7">
        <f>_xlfn.T.DIST.2T(ABS(C6),C4-1)</f>
        <v>9.5781756064509962E-2</v>
      </c>
    </row>
    <row r="8" spans="1:3">
      <c r="A8" s="1">
        <v>2188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310" zoomScaleNormal="310" workbookViewId="0">
      <selection activeCell="B3" sqref="B3"/>
    </sheetView>
  </sheetViews>
  <sheetFormatPr defaultRowHeight="15"/>
  <cols>
    <col min="2" max="2" width="12.85546875" bestFit="1" customWidth="1"/>
    <col min="3" max="3" width="6.28515625" customWidth="1"/>
  </cols>
  <sheetData>
    <row r="1" spans="1:3">
      <c r="A1" s="1">
        <v>312</v>
      </c>
      <c r="B1" t="s">
        <v>6</v>
      </c>
      <c r="C1">
        <v>300</v>
      </c>
    </row>
    <row r="2" spans="1:3">
      <c r="A2" s="1">
        <v>284</v>
      </c>
      <c r="B2" t="s">
        <v>0</v>
      </c>
      <c r="C2">
        <f>AVERAGE(A:A)</f>
        <v>283.83333333333331</v>
      </c>
    </row>
    <row r="3" spans="1:3">
      <c r="A3" s="1">
        <v>281</v>
      </c>
      <c r="B3" t="s">
        <v>1</v>
      </c>
      <c r="C3">
        <f>_xlfn.STDEV.S(A:A)</f>
        <v>16.595910412636073</v>
      </c>
    </row>
    <row r="4" spans="1:3">
      <c r="A4" s="1">
        <v>295</v>
      </c>
      <c r="B4" t="s">
        <v>2</v>
      </c>
      <c r="C4">
        <f>COUNT(A:A)</f>
        <v>12</v>
      </c>
    </row>
    <row r="5" spans="1:3">
      <c r="A5" s="1">
        <v>306</v>
      </c>
      <c r="B5" t="s">
        <v>3</v>
      </c>
      <c r="C5">
        <f>C3/SQRT(C4)</f>
        <v>4.7908266720911756</v>
      </c>
    </row>
    <row r="6" spans="1:3">
      <c r="A6" s="1">
        <v>273</v>
      </c>
      <c r="B6" t="s">
        <v>4</v>
      </c>
      <c r="C6">
        <f>(C2-C1)/C5</f>
        <v>-3.3745046049870981</v>
      </c>
    </row>
    <row r="7" spans="1:3">
      <c r="A7" s="1">
        <v>264</v>
      </c>
      <c r="B7" t="s">
        <v>5</v>
      </c>
      <c r="C7">
        <f>_xlfn.T.DIST.2T(ABS(C6),C4-1)</f>
        <v>6.2025850805736606E-3</v>
      </c>
    </row>
    <row r="8" spans="1:3">
      <c r="A8" s="1">
        <v>258</v>
      </c>
    </row>
    <row r="9" spans="1:3">
      <c r="A9" s="1">
        <v>301</v>
      </c>
    </row>
    <row r="10" spans="1:3">
      <c r="A10" s="1">
        <v>277</v>
      </c>
    </row>
    <row r="11" spans="1:3">
      <c r="A11" s="1">
        <v>280</v>
      </c>
    </row>
    <row r="12" spans="1:3">
      <c r="A12" s="1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286" zoomScaleNormal="286" workbookViewId="0">
      <selection activeCell="C10" sqref="C10"/>
    </sheetView>
  </sheetViews>
  <sheetFormatPr defaultRowHeight="15"/>
  <cols>
    <col min="2" max="2" width="12.7109375" customWidth="1"/>
    <col min="3" max="3" width="5.85546875" customWidth="1"/>
  </cols>
  <sheetData>
    <row r="1" spans="1:3">
      <c r="A1" s="1">
        <v>237</v>
      </c>
      <c r="B1" t="s">
        <v>6</v>
      </c>
      <c r="C1">
        <v>250</v>
      </c>
    </row>
    <row r="2" spans="1:3">
      <c r="A2" s="1">
        <v>254</v>
      </c>
      <c r="B2" t="s">
        <v>0</v>
      </c>
      <c r="C2">
        <f>AVERAGE(A:A)</f>
        <v>246.15</v>
      </c>
    </row>
    <row r="3" spans="1:3">
      <c r="A3" s="1">
        <v>255</v>
      </c>
      <c r="B3" t="s">
        <v>1</v>
      </c>
      <c r="C3">
        <f>_xlfn.STDEV.S(A:A)</f>
        <v>8.6649627204834783</v>
      </c>
    </row>
    <row r="4" spans="1:3">
      <c r="A4" s="1">
        <v>239</v>
      </c>
      <c r="B4" t="s">
        <v>2</v>
      </c>
      <c r="C4">
        <f>COUNT(A:A)</f>
        <v>20</v>
      </c>
    </row>
    <row r="5" spans="1:3">
      <c r="A5" s="1">
        <v>244</v>
      </c>
      <c r="B5" t="s">
        <v>3</v>
      </c>
      <c r="C5">
        <f>C3/SQRT(C4)</f>
        <v>1.9375445665502566</v>
      </c>
    </row>
    <row r="6" spans="1:3">
      <c r="A6" s="1">
        <v>248</v>
      </c>
      <c r="B6" t="s">
        <v>4</v>
      </c>
      <c r="C6">
        <f>(C2-C1)/C5</f>
        <v>-1.9870510678651436</v>
      </c>
    </row>
    <row r="7" spans="1:3">
      <c r="A7" s="1">
        <v>252</v>
      </c>
      <c r="B7" t="s">
        <v>5</v>
      </c>
      <c r="C7">
        <f>_xlfn.T.DIST(C6,C4-1,TRUE)</f>
        <v>3.0764119628192369E-2</v>
      </c>
    </row>
    <row r="8" spans="1:3">
      <c r="A8" s="1">
        <v>255</v>
      </c>
    </row>
    <row r="9" spans="1:3">
      <c r="A9" s="1">
        <v>233</v>
      </c>
    </row>
    <row r="10" spans="1:3">
      <c r="A10" s="1">
        <v>259</v>
      </c>
    </row>
    <row r="11" spans="1:3">
      <c r="A11" s="1">
        <v>236</v>
      </c>
    </row>
    <row r="12" spans="1:3">
      <c r="A12" s="1">
        <v>232</v>
      </c>
    </row>
    <row r="13" spans="1:3">
      <c r="A13" s="1">
        <v>243</v>
      </c>
    </row>
    <row r="14" spans="1:3">
      <c r="A14" s="1">
        <v>261</v>
      </c>
    </row>
    <row r="15" spans="1:3">
      <c r="A15" s="1">
        <v>255</v>
      </c>
    </row>
    <row r="16" spans="1:3">
      <c r="A16" s="1">
        <v>245</v>
      </c>
    </row>
    <row r="17" spans="1:1">
      <c r="A17" s="1">
        <v>248</v>
      </c>
    </row>
    <row r="18" spans="1:1">
      <c r="A18" s="1">
        <v>243</v>
      </c>
    </row>
    <row r="19" spans="1:1">
      <c r="A19" s="1">
        <v>238</v>
      </c>
    </row>
    <row r="20" spans="1:1">
      <c r="A20" s="1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9.4.2</vt:lpstr>
      <vt:lpstr>9.4.4</vt:lpstr>
      <vt:lpstr>9.4.14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dcterms:created xsi:type="dcterms:W3CDTF">2011-05-03T01:43:01Z</dcterms:created>
  <dcterms:modified xsi:type="dcterms:W3CDTF">2018-12-03T20:41:25Z</dcterms:modified>
</cp:coreProperties>
</file>