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mat1372\classwork\"/>
    </mc:Choice>
  </mc:AlternateContent>
  <bookViews>
    <workbookView xWindow="1365" yWindow="675" windowWidth="15480" windowHeight="9120" tabRatio="500"/>
  </bookViews>
  <sheets>
    <sheet name="9.3.2" sheetId="2" r:id="rId1"/>
    <sheet name="9.3.6" sheetId="6" r:id="rId2"/>
    <sheet name="9.3.1.2" sheetId="5" r:id="rId3"/>
  </sheets>
  <calcPr calcId="162913"/>
</workbook>
</file>

<file path=xl/calcChain.xml><?xml version="1.0" encoding="utf-8"?>
<calcChain xmlns="http://schemas.openxmlformats.org/spreadsheetml/2006/main">
  <c r="C6" i="2" l="1"/>
  <c r="C3" i="2"/>
  <c r="C5" i="2" s="1"/>
  <c r="C2" i="2"/>
  <c r="D3" i="5"/>
  <c r="D4" i="5"/>
  <c r="D2" i="5"/>
  <c r="C5" i="6"/>
  <c r="C4" i="6"/>
  <c r="C3" i="6"/>
  <c r="C1" i="6"/>
  <c r="B3" i="5"/>
  <c r="C3" i="5" s="1"/>
  <c r="B4" i="5"/>
  <c r="C4" i="5"/>
  <c r="C2" i="5"/>
  <c r="B2" i="5"/>
  <c r="C7" i="2" l="1"/>
</calcChain>
</file>

<file path=xl/sharedStrings.xml><?xml version="1.0" encoding="utf-8"?>
<sst xmlns="http://schemas.openxmlformats.org/spreadsheetml/2006/main" count="16" uniqueCount="10">
  <si>
    <t>pop SD</t>
  </si>
  <si>
    <t>pvalue</t>
  </si>
  <si>
    <t>ST ERR</t>
  </si>
  <si>
    <t>z-val</t>
  </si>
  <si>
    <t>P(Z&gt;z-val)</t>
  </si>
  <si>
    <t>SD</t>
  </si>
  <si>
    <t>SE</t>
  </si>
  <si>
    <t>mean</t>
  </si>
  <si>
    <t>count</t>
  </si>
  <si>
    <t>hyp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</si>
</sst>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Verdana"/>
    </font>
    <font>
      <sz val="12"/>
      <name val="Times-Roman"/>
      <family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>
      <selection activeCell="H12" sqref="H12"/>
    </sheetView>
  </sheetViews>
  <sheetFormatPr defaultColWidth="11" defaultRowHeight="12.75"/>
  <cols>
    <col min="2" max="2" width="8.875" bestFit="1" customWidth="1"/>
  </cols>
  <sheetData>
    <row r="1" spans="1:3" ht="15.75">
      <c r="A1" s="1">
        <v>11.5</v>
      </c>
      <c r="B1" t="s">
        <v>9</v>
      </c>
      <c r="C1">
        <v>11.2</v>
      </c>
    </row>
    <row r="2" spans="1:3" ht="15.75">
      <c r="A2" s="1">
        <v>12</v>
      </c>
      <c r="B2" s="2" t="s">
        <v>7</v>
      </c>
      <c r="C2">
        <f>AVERAGE(A:A)</f>
        <v>11.720000000000002</v>
      </c>
    </row>
    <row r="3" spans="1:3" ht="15.75">
      <c r="A3" s="1">
        <v>11.6</v>
      </c>
      <c r="B3" t="s">
        <v>8</v>
      </c>
      <c r="C3">
        <f>COUNT(A:A)</f>
        <v>10</v>
      </c>
    </row>
    <row r="4" spans="1:3" ht="15.75">
      <c r="A4" s="1">
        <v>11.8</v>
      </c>
      <c r="B4" t="s">
        <v>5</v>
      </c>
      <c r="C4">
        <v>2</v>
      </c>
    </row>
    <row r="5" spans="1:3" ht="15.75">
      <c r="A5" s="1">
        <v>10.4</v>
      </c>
      <c r="B5" t="s">
        <v>6</v>
      </c>
      <c r="C5">
        <f>C4/SQRT(C3)</f>
        <v>0.63245553203367588</v>
      </c>
    </row>
    <row r="6" spans="1:3" ht="15.75">
      <c r="A6" s="1">
        <v>10.8</v>
      </c>
      <c r="B6" t="s">
        <v>3</v>
      </c>
      <c r="C6">
        <f>(C2-C1)/C5</f>
        <v>0.82219219164378354</v>
      </c>
    </row>
    <row r="7" spans="1:3" ht="15.75">
      <c r="A7" s="1">
        <v>12.2</v>
      </c>
      <c r="B7" s="2" t="s">
        <v>1</v>
      </c>
      <c r="C7">
        <f>2*(1-_xlfn.NORM.S.DIST(C6,TRUE))</f>
        <v>0.41096752208833331</v>
      </c>
    </row>
    <row r="8" spans="1:3" ht="15.75">
      <c r="A8" s="1">
        <v>11.9</v>
      </c>
    </row>
    <row r="9" spans="1:3" ht="15.75">
      <c r="A9" s="1">
        <v>12.4</v>
      </c>
    </row>
    <row r="10" spans="1:3" ht="15.75">
      <c r="A10" s="1">
        <v>12.6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21" sqref="G21"/>
    </sheetView>
  </sheetViews>
  <sheetFormatPr defaultRowHeight="12.75"/>
  <cols>
    <col min="2" max="2" width="6.25" bestFit="1" customWidth="1"/>
  </cols>
  <sheetData>
    <row r="1" spans="1:3" ht="15.75">
      <c r="A1" s="1">
        <v>14.6</v>
      </c>
      <c r="B1" s="2" t="s">
        <v>7</v>
      </c>
      <c r="C1">
        <f>AVERAGE(A:A)</f>
        <v>14.742857142857144</v>
      </c>
    </row>
    <row r="2" spans="1:3" ht="15.75">
      <c r="A2" s="1">
        <v>14.8</v>
      </c>
      <c r="B2" t="s">
        <v>5</v>
      </c>
      <c r="C2">
        <v>2</v>
      </c>
    </row>
    <row r="3" spans="1:3" ht="15.75">
      <c r="A3" s="1">
        <v>15.1</v>
      </c>
      <c r="B3" t="s">
        <v>6</v>
      </c>
      <c r="C3">
        <f>C2/SQRT(7)</f>
        <v>0.7559289460184544</v>
      </c>
    </row>
    <row r="4" spans="1:3" ht="15.75">
      <c r="A4" s="1">
        <v>13.2</v>
      </c>
      <c r="B4" t="s">
        <v>3</v>
      </c>
      <c r="C4">
        <f>(C1-14)/C3</f>
        <v>0.98270762982399207</v>
      </c>
    </row>
    <row r="5" spans="1:3" ht="15.75">
      <c r="A5" s="1">
        <v>12.4</v>
      </c>
      <c r="B5" s="2" t="s">
        <v>1</v>
      </c>
      <c r="C5">
        <f>2*(1-_xlfn.NORM.S.DIST(C4,TRUE))</f>
        <v>0.32575135447871606</v>
      </c>
    </row>
    <row r="6" spans="1:3" ht="15.75">
      <c r="A6" s="1">
        <v>16.8</v>
      </c>
    </row>
    <row r="7" spans="1:3" ht="15.75">
      <c r="A7" s="1">
        <v>16.3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D2" sqref="D2"/>
    </sheetView>
  </sheetViews>
  <sheetFormatPr defaultColWidth="11" defaultRowHeight="12.75"/>
  <cols>
    <col min="1" max="3" width="6.5" customWidth="1"/>
    <col min="4" max="4" width="12" bestFit="1" customWidth="1"/>
  </cols>
  <sheetData>
    <row r="1" spans="1:4">
      <c r="A1" t="s">
        <v>0</v>
      </c>
      <c r="B1" t="s">
        <v>2</v>
      </c>
      <c r="C1" t="s">
        <v>3</v>
      </c>
      <c r="D1" t="s">
        <v>4</v>
      </c>
    </row>
    <row r="2" spans="1:4">
      <c r="A2">
        <v>5</v>
      </c>
      <c r="B2">
        <f>A2/SQRT(20)</f>
        <v>1.1180339887498949</v>
      </c>
      <c r="C2">
        <f>(105-100)/B2</f>
        <v>4.4721359549995796</v>
      </c>
      <c r="D2">
        <f>1-_xlfn.NORM.S.DIST(C2,TRUE)</f>
        <v>3.8721082155079856E-6</v>
      </c>
    </row>
    <row r="3" spans="1:4">
      <c r="A3">
        <v>10</v>
      </c>
      <c r="B3">
        <f t="shared" ref="B3:B4" si="0">A3/SQRT(20)</f>
        <v>2.2360679774997898</v>
      </c>
      <c r="C3">
        <f t="shared" ref="C3:C4" si="1">(105-100)/B3</f>
        <v>2.2360679774997898</v>
      </c>
      <c r="D3">
        <f t="shared" ref="D3:D4" si="2">1-_xlfn.NORM.S.DIST(C3,TRUE)</f>
        <v>1.26736593387341E-2</v>
      </c>
    </row>
    <row r="4" spans="1:4">
      <c r="A4">
        <v>15</v>
      </c>
      <c r="B4">
        <f t="shared" si="0"/>
        <v>3.3541019662496843</v>
      </c>
      <c r="C4">
        <f t="shared" si="1"/>
        <v>1.49071198499986</v>
      </c>
      <c r="D4">
        <f t="shared" si="2"/>
        <v>6.801856405707174E-2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9.3.2</vt:lpstr>
      <vt:lpstr>9.3.6</vt:lpstr>
      <vt:lpstr>9.3.1.2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Halleck</dc:creator>
  <cp:lastModifiedBy>Ezra Halleck</cp:lastModifiedBy>
  <dcterms:created xsi:type="dcterms:W3CDTF">2011-04-20T20:40:11Z</dcterms:created>
  <dcterms:modified xsi:type="dcterms:W3CDTF">2018-12-03T20:37:25Z</dcterms:modified>
</cp:coreProperties>
</file>