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 Step\Desktop\mat1372fa17\"/>
    </mc:Choice>
  </mc:AlternateContent>
  <bookViews>
    <workbookView xWindow="0" yWindow="0" windowWidth="16110" windowHeight="8895"/>
  </bookViews>
  <sheets>
    <sheet name="std dev for male ht" sheetId="1" r:id="rId1"/>
    <sheet name="ave male ht" sheetId="3" r:id="rId2"/>
    <sheet name="grocerie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 s="1"/>
  <c r="A21" i="1"/>
  <c r="B3" i="1"/>
  <c r="C3" i="1" s="1"/>
  <c r="B4" i="1"/>
  <c r="B5" i="1"/>
  <c r="B6" i="1"/>
  <c r="C6" i="1" s="1"/>
  <c r="B7" i="1"/>
  <c r="C7" i="1" s="1"/>
  <c r="B8" i="1"/>
  <c r="B9" i="1"/>
  <c r="B10" i="1"/>
  <c r="C10" i="1" s="1"/>
  <c r="B11" i="1"/>
  <c r="C11" i="1" s="1"/>
  <c r="B12" i="1"/>
  <c r="B13" i="1"/>
  <c r="B14" i="1"/>
  <c r="C14" i="1" s="1"/>
  <c r="B15" i="1"/>
  <c r="C15" i="1" s="1"/>
  <c r="B16" i="1"/>
  <c r="B17" i="1"/>
  <c r="B18" i="1"/>
  <c r="C18" i="1" s="1"/>
  <c r="B19" i="1"/>
  <c r="C19" i="1" s="1"/>
  <c r="B2" i="1"/>
  <c r="C2" i="1" s="1"/>
  <c r="C4" i="1"/>
  <c r="C5" i="1"/>
  <c r="C8" i="1"/>
  <c r="C9" i="1"/>
  <c r="C12" i="1"/>
  <c r="C13" i="1"/>
  <c r="C16" i="1"/>
  <c r="C17" i="1"/>
  <c r="C15" i="3"/>
  <c r="C14" i="3"/>
  <c r="B14" i="3"/>
  <c r="C3" i="3"/>
  <c r="C4" i="3"/>
  <c r="C5" i="3"/>
  <c r="C6" i="3"/>
  <c r="C7" i="3"/>
  <c r="C8" i="3"/>
  <c r="C9" i="3"/>
  <c r="C10" i="3"/>
  <c r="C11" i="3"/>
  <c r="C12" i="3"/>
  <c r="C13" i="3"/>
  <c r="C2" i="3"/>
  <c r="D7" i="2"/>
  <c r="C7" i="2"/>
  <c r="D2" i="2"/>
  <c r="E2" i="2"/>
  <c r="D3" i="2"/>
  <c r="E3" i="2"/>
  <c r="E4" i="2" s="1"/>
  <c r="E5" i="2" s="1"/>
  <c r="E6" i="2" s="1"/>
  <c r="D4" i="2"/>
  <c r="D5" i="2"/>
  <c r="D6" i="2"/>
  <c r="A20" i="1"/>
</calcChain>
</file>

<file path=xl/sharedStrings.xml><?xml version="1.0" encoding="utf-8"?>
<sst xmlns="http://schemas.openxmlformats.org/spreadsheetml/2006/main" count="27" uniqueCount="27">
  <si>
    <t>cost per item</t>
  </si>
  <si>
    <t>num of items</t>
  </si>
  <si>
    <t>ht</t>
  </si>
  <si>
    <t>freq</t>
  </si>
  <si>
    <t>ht*freq</t>
  </si>
  <si>
    <t>av ht</t>
  </si>
  <si>
    <t>raw</t>
  </si>
  <si>
    <t>dev from mean</t>
  </si>
  <si>
    <t>sq of dev</t>
  </si>
  <si>
    <t>average</t>
  </si>
  <si>
    <t>variance</t>
  </si>
  <si>
    <t>std dev</t>
  </si>
  <si>
    <t>product</t>
  </si>
  <si>
    <t>coffee</t>
  </si>
  <si>
    <t>pot pies</t>
  </si>
  <si>
    <t>pomegranates</t>
  </si>
  <si>
    <t>soup cans</t>
  </si>
  <si>
    <t>cost of product</t>
  </si>
  <si>
    <t>running subtotals</t>
  </si>
  <si>
    <t>paper towels</t>
  </si>
  <si>
    <t>grand totals</t>
  </si>
  <si>
    <t>Data taken from male members of Prof Halleck's 1372 statistics class in fall 2017</t>
  </si>
  <si>
    <t>Note: the data is self-reported and not complete (2 fewer males than present reported their height).</t>
  </si>
  <si>
    <t>We conclude that the average height of a mail in the classroom is around 69.9 or ~5'10"</t>
  </si>
  <si>
    <t>count</t>
  </si>
  <si>
    <t>In other words, extremes of around 5' 6" or 6'2" will be common.</t>
  </si>
  <si>
    <t xml:space="preserve">We can conclude that if we take a random male from among the classroom, then on ave, his height will differ from the mean of 5'10" by 3.6 inches.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</si>
</sst>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70" formatCode="_(&quot;$&quot;* #,##0_);_(&quot;$&quot;* \(#,##0\);_(&quot;$&quot;* &quot;-&quot;??_);_(@_)"/>
    <numFmt numFmtId="173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70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170" fontId="2" fillId="0" borderId="0" xfId="1" applyNumberFormat="1" applyFont="1" applyAlignment="1">
      <alignment horizontal="left" textRotation="62"/>
    </xf>
    <xf numFmtId="0" fontId="2" fillId="0" borderId="0" xfId="0" applyFont="1" applyAlignment="1">
      <alignment horizontal="left" textRotation="62"/>
    </xf>
    <xf numFmtId="170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170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73" fontId="0" fillId="0" borderId="0" xfId="0" applyNumberFormat="1"/>
    <xf numFmtId="173" fontId="2" fillId="0" borderId="0" xfId="0" applyNumberFormat="1" applyFont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7" workbookViewId="0">
      <selection activeCell="G25" sqref="G25"/>
    </sheetView>
  </sheetViews>
  <sheetFormatPr defaultRowHeight="15" x14ac:dyDescent="0.25"/>
  <cols>
    <col min="1" max="1" width="5" customWidth="1"/>
    <col min="2" max="2" width="6.28515625" customWidth="1"/>
    <col min="3" max="3" width="4.7109375" customWidth="1"/>
  </cols>
  <sheetData>
    <row r="1" spans="1:3" s="13" customFormat="1" ht="41.25" customHeight="1" x14ac:dyDescent="0.25">
      <c r="A1" s="13" t="s">
        <v>6</v>
      </c>
      <c r="B1" s="13" t="s">
        <v>7</v>
      </c>
      <c r="C1" s="13" t="s">
        <v>8</v>
      </c>
    </row>
    <row r="2" spans="1:3" x14ac:dyDescent="0.25">
      <c r="A2">
        <v>64</v>
      </c>
      <c r="B2">
        <f>A2-A$20</f>
        <v>-5.5</v>
      </c>
      <c r="C2">
        <f>B2^2</f>
        <v>30.25</v>
      </c>
    </row>
    <row r="3" spans="1:3" x14ac:dyDescent="0.25">
      <c r="A3">
        <v>64</v>
      </c>
      <c r="B3">
        <f t="shared" ref="B3:B19" si="0">A3-A$20</f>
        <v>-5.5</v>
      </c>
      <c r="C3">
        <f t="shared" ref="C3:C19" si="1">B3^2</f>
        <v>30.25</v>
      </c>
    </row>
    <row r="4" spans="1:3" x14ac:dyDescent="0.25">
      <c r="A4">
        <v>66</v>
      </c>
      <c r="B4">
        <f t="shared" si="0"/>
        <v>-3.5</v>
      </c>
      <c r="C4">
        <f t="shared" si="1"/>
        <v>12.25</v>
      </c>
    </row>
    <row r="5" spans="1:3" x14ac:dyDescent="0.25">
      <c r="A5">
        <v>66</v>
      </c>
      <c r="B5">
        <f t="shared" si="0"/>
        <v>-3.5</v>
      </c>
      <c r="C5">
        <f t="shared" si="1"/>
        <v>12.25</v>
      </c>
    </row>
    <row r="6" spans="1:3" x14ac:dyDescent="0.25">
      <c r="A6">
        <v>67</v>
      </c>
      <c r="B6">
        <f t="shared" si="0"/>
        <v>-2.5</v>
      </c>
      <c r="C6">
        <f t="shared" si="1"/>
        <v>6.25</v>
      </c>
    </row>
    <row r="7" spans="1:3" x14ac:dyDescent="0.25">
      <c r="A7">
        <v>68</v>
      </c>
      <c r="B7">
        <f t="shared" si="0"/>
        <v>-1.5</v>
      </c>
      <c r="C7">
        <f t="shared" si="1"/>
        <v>2.25</v>
      </c>
    </row>
    <row r="8" spans="1:3" x14ac:dyDescent="0.25">
      <c r="A8">
        <v>68</v>
      </c>
      <c r="B8">
        <f t="shared" si="0"/>
        <v>-1.5</v>
      </c>
      <c r="C8">
        <f t="shared" si="1"/>
        <v>2.25</v>
      </c>
    </row>
    <row r="9" spans="1:3" x14ac:dyDescent="0.25">
      <c r="A9">
        <v>69</v>
      </c>
      <c r="B9">
        <f t="shared" si="0"/>
        <v>-0.5</v>
      </c>
      <c r="C9">
        <f t="shared" si="1"/>
        <v>0.25</v>
      </c>
    </row>
    <row r="10" spans="1:3" x14ac:dyDescent="0.25">
      <c r="A10">
        <v>71</v>
      </c>
      <c r="B10">
        <f t="shared" si="0"/>
        <v>1.5</v>
      </c>
      <c r="C10">
        <f t="shared" si="1"/>
        <v>2.25</v>
      </c>
    </row>
    <row r="11" spans="1:3" x14ac:dyDescent="0.25">
      <c r="A11">
        <v>71</v>
      </c>
      <c r="B11">
        <f t="shared" si="0"/>
        <v>1.5</v>
      </c>
      <c r="C11">
        <f t="shared" si="1"/>
        <v>2.25</v>
      </c>
    </row>
    <row r="12" spans="1:3" x14ac:dyDescent="0.25">
      <c r="A12">
        <v>71</v>
      </c>
      <c r="B12">
        <f t="shared" si="0"/>
        <v>1.5</v>
      </c>
      <c r="C12">
        <f t="shared" si="1"/>
        <v>2.25</v>
      </c>
    </row>
    <row r="13" spans="1:3" x14ac:dyDescent="0.25">
      <c r="A13">
        <v>71</v>
      </c>
      <c r="B13">
        <f t="shared" si="0"/>
        <v>1.5</v>
      </c>
      <c r="C13">
        <f t="shared" si="1"/>
        <v>2.25</v>
      </c>
    </row>
    <row r="14" spans="1:3" x14ac:dyDescent="0.25">
      <c r="A14">
        <v>73</v>
      </c>
      <c r="B14">
        <f t="shared" si="0"/>
        <v>3.5</v>
      </c>
      <c r="C14">
        <f t="shared" si="1"/>
        <v>12.25</v>
      </c>
    </row>
    <row r="15" spans="1:3" x14ac:dyDescent="0.25">
      <c r="A15">
        <v>73</v>
      </c>
      <c r="B15">
        <f t="shared" si="0"/>
        <v>3.5</v>
      </c>
      <c r="C15">
        <f t="shared" si="1"/>
        <v>12.25</v>
      </c>
    </row>
    <row r="16" spans="1:3" x14ac:dyDescent="0.25">
      <c r="A16">
        <v>74</v>
      </c>
      <c r="B16">
        <f t="shared" si="0"/>
        <v>4.5</v>
      </c>
      <c r="C16">
        <f t="shared" si="1"/>
        <v>20.25</v>
      </c>
    </row>
    <row r="17" spans="1:4" x14ac:dyDescent="0.25">
      <c r="A17">
        <v>74</v>
      </c>
      <c r="B17">
        <f t="shared" si="0"/>
        <v>4.5</v>
      </c>
      <c r="C17">
        <f t="shared" si="1"/>
        <v>20.25</v>
      </c>
    </row>
    <row r="18" spans="1:4" x14ac:dyDescent="0.25">
      <c r="A18">
        <v>74</v>
      </c>
      <c r="B18">
        <f t="shared" si="0"/>
        <v>4.5</v>
      </c>
      <c r="C18">
        <f t="shared" si="1"/>
        <v>20.25</v>
      </c>
    </row>
    <row r="19" spans="1:4" x14ac:dyDescent="0.25">
      <c r="A19" s="8">
        <v>75</v>
      </c>
      <c r="B19" s="8">
        <f t="shared" si="0"/>
        <v>5.5</v>
      </c>
      <c r="C19" s="8">
        <f t="shared" si="1"/>
        <v>30.25</v>
      </c>
    </row>
    <row r="20" spans="1:4" s="3" customFormat="1" x14ac:dyDescent="0.25">
      <c r="A20" s="3">
        <f>AVERAGE('ave male ht'!A1:A13)</f>
        <v>69.5</v>
      </c>
      <c r="B20" s="3" t="s">
        <v>9</v>
      </c>
      <c r="C20" s="3">
        <f>SUM(C2:C19)/(A21-1)</f>
        <v>12.970588235294118</v>
      </c>
      <c r="D20" s="3" t="s">
        <v>10</v>
      </c>
    </row>
    <row r="21" spans="1:4" s="3" customFormat="1" x14ac:dyDescent="0.25">
      <c r="A21" s="3">
        <f>COUNT(A2:A19)</f>
        <v>18</v>
      </c>
      <c r="B21" s="3" t="s">
        <v>24</v>
      </c>
      <c r="C21" s="3">
        <f>SQRT(C20)</f>
        <v>3.6014702879926856</v>
      </c>
      <c r="D21" s="3" t="s">
        <v>11</v>
      </c>
    </row>
    <row r="22" spans="1:4" x14ac:dyDescent="0.25">
      <c r="A22" t="s">
        <v>26</v>
      </c>
    </row>
    <row r="23" spans="1:4" x14ac:dyDescent="0.25">
      <c r="A23" t="s">
        <v>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L19" sqref="L19"/>
    </sheetView>
  </sheetViews>
  <sheetFormatPr defaultRowHeight="15" x14ac:dyDescent="0.25"/>
  <cols>
    <col min="1" max="1" width="4.140625" customWidth="1"/>
    <col min="2" max="2" width="5.28515625" customWidth="1"/>
  </cols>
  <sheetData>
    <row r="1" spans="1:3" s="3" customFormat="1" x14ac:dyDescent="0.25">
      <c r="A1" s="3" t="s">
        <v>2</v>
      </c>
      <c r="B1" s="3" t="s">
        <v>3</v>
      </c>
      <c r="C1" s="3" t="s">
        <v>4</v>
      </c>
    </row>
    <row r="2" spans="1:3" x14ac:dyDescent="0.25">
      <c r="A2">
        <v>64</v>
      </c>
      <c r="B2">
        <v>2</v>
      </c>
      <c r="C2">
        <f>A2*B2</f>
        <v>128</v>
      </c>
    </row>
    <row r="3" spans="1:3" x14ac:dyDescent="0.25">
      <c r="A3">
        <v>65</v>
      </c>
      <c r="B3">
        <v>0</v>
      </c>
      <c r="C3">
        <f t="shared" ref="C3:C13" si="0">A3*B3</f>
        <v>0</v>
      </c>
    </row>
    <row r="4" spans="1:3" x14ac:dyDescent="0.25">
      <c r="A4">
        <v>66</v>
      </c>
      <c r="B4">
        <v>2</v>
      </c>
      <c r="C4">
        <f t="shared" si="0"/>
        <v>132</v>
      </c>
    </row>
    <row r="5" spans="1:3" x14ac:dyDescent="0.25">
      <c r="A5">
        <v>67</v>
      </c>
      <c r="B5">
        <v>1</v>
      </c>
      <c r="C5">
        <f t="shared" si="0"/>
        <v>67</v>
      </c>
    </row>
    <row r="6" spans="1:3" x14ac:dyDescent="0.25">
      <c r="A6">
        <v>68</v>
      </c>
      <c r="B6">
        <v>2</v>
      </c>
      <c r="C6">
        <f t="shared" si="0"/>
        <v>136</v>
      </c>
    </row>
    <row r="7" spans="1:3" x14ac:dyDescent="0.25">
      <c r="A7">
        <v>69</v>
      </c>
      <c r="B7">
        <v>1</v>
      </c>
      <c r="C7">
        <f t="shared" si="0"/>
        <v>69</v>
      </c>
    </row>
    <row r="8" spans="1:3" x14ac:dyDescent="0.25">
      <c r="A8">
        <v>70</v>
      </c>
      <c r="B8">
        <v>0</v>
      </c>
      <c r="C8">
        <f t="shared" si="0"/>
        <v>0</v>
      </c>
    </row>
    <row r="9" spans="1:3" x14ac:dyDescent="0.25">
      <c r="A9">
        <v>71</v>
      </c>
      <c r="B9">
        <v>4</v>
      </c>
      <c r="C9">
        <f t="shared" si="0"/>
        <v>284</v>
      </c>
    </row>
    <row r="10" spans="1:3" x14ac:dyDescent="0.25">
      <c r="A10">
        <v>72</v>
      </c>
      <c r="B10">
        <v>0</v>
      </c>
      <c r="C10">
        <f t="shared" si="0"/>
        <v>0</v>
      </c>
    </row>
    <row r="11" spans="1:3" x14ac:dyDescent="0.25">
      <c r="A11">
        <v>73</v>
      </c>
      <c r="B11">
        <v>2</v>
      </c>
      <c r="C11">
        <f t="shared" si="0"/>
        <v>146</v>
      </c>
    </row>
    <row r="12" spans="1:3" x14ac:dyDescent="0.25">
      <c r="A12">
        <v>74</v>
      </c>
      <c r="B12">
        <v>3</v>
      </c>
      <c r="C12">
        <f t="shared" si="0"/>
        <v>222</v>
      </c>
    </row>
    <row r="13" spans="1:3" x14ac:dyDescent="0.25">
      <c r="A13" s="8">
        <v>75</v>
      </c>
      <c r="B13" s="8">
        <v>1</v>
      </c>
      <c r="C13" s="8">
        <f t="shared" si="0"/>
        <v>75</v>
      </c>
    </row>
    <row r="14" spans="1:3" x14ac:dyDescent="0.25">
      <c r="B14">
        <f>SUM(B2:B13)</f>
        <v>18</v>
      </c>
      <c r="C14">
        <f>SUM(C2:C13)</f>
        <v>1259</v>
      </c>
    </row>
    <row r="15" spans="1:3" s="3" customFormat="1" x14ac:dyDescent="0.25">
      <c r="A15" s="3" t="s">
        <v>5</v>
      </c>
      <c r="C15" s="12">
        <f>C14/B14</f>
        <v>69.944444444444443</v>
      </c>
    </row>
    <row r="16" spans="1:3" x14ac:dyDescent="0.25">
      <c r="A16" t="s">
        <v>21</v>
      </c>
      <c r="C16" s="11"/>
    </row>
    <row r="17" spans="1:1" x14ac:dyDescent="0.25">
      <c r="A17" t="s">
        <v>22</v>
      </c>
    </row>
    <row r="18" spans="1:1" x14ac:dyDescent="0.25">
      <c r="A18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H5" sqref="H5"/>
    </sheetView>
  </sheetViews>
  <sheetFormatPr defaultRowHeight="15" x14ac:dyDescent="0.25"/>
  <cols>
    <col min="1" max="1" width="13.85546875" bestFit="1" customWidth="1"/>
    <col min="2" max="2" width="5.28515625" style="1" customWidth="1"/>
    <col min="3" max="3" width="4" style="2" customWidth="1"/>
    <col min="4" max="5" width="6.140625" style="1" customWidth="1"/>
  </cols>
  <sheetData>
    <row r="1" spans="1:5" s="3" customFormat="1" ht="79.5" customHeight="1" x14ac:dyDescent="0.25">
      <c r="A1" s="3" t="s">
        <v>12</v>
      </c>
      <c r="B1" s="4" t="s">
        <v>0</v>
      </c>
      <c r="C1" s="5" t="s">
        <v>1</v>
      </c>
      <c r="D1" s="4" t="s">
        <v>17</v>
      </c>
      <c r="E1" s="4" t="s">
        <v>18</v>
      </c>
    </row>
    <row r="2" spans="1:5" x14ac:dyDescent="0.25">
      <c r="A2" t="s">
        <v>15</v>
      </c>
      <c r="B2" s="1">
        <v>3</v>
      </c>
      <c r="C2" s="2">
        <v>3</v>
      </c>
      <c r="D2" s="1">
        <f>B2*C2</f>
        <v>9</v>
      </c>
      <c r="E2" s="1">
        <f>D2</f>
        <v>9</v>
      </c>
    </row>
    <row r="3" spans="1:5" x14ac:dyDescent="0.25">
      <c r="A3" t="s">
        <v>13</v>
      </c>
      <c r="B3" s="1">
        <v>5</v>
      </c>
      <c r="C3" s="2">
        <v>1</v>
      </c>
      <c r="D3" s="1">
        <f>B3*C3</f>
        <v>5</v>
      </c>
      <c r="E3" s="1">
        <f>E2+D3</f>
        <v>14</v>
      </c>
    </row>
    <row r="4" spans="1:5" x14ac:dyDescent="0.25">
      <c r="A4" t="s">
        <v>14</v>
      </c>
      <c r="B4" s="1">
        <v>8</v>
      </c>
      <c r="C4" s="2">
        <v>4</v>
      </c>
      <c r="D4" s="1">
        <f>B4*C4</f>
        <v>32</v>
      </c>
      <c r="E4" s="1">
        <f>E3+D4</f>
        <v>46</v>
      </c>
    </row>
    <row r="5" spans="1:5" x14ac:dyDescent="0.25">
      <c r="A5" t="s">
        <v>16</v>
      </c>
      <c r="B5" s="1">
        <v>2</v>
      </c>
      <c r="C5" s="2">
        <v>10</v>
      </c>
      <c r="D5" s="1">
        <f>B5*C5</f>
        <v>20</v>
      </c>
      <c r="E5" s="1">
        <f>E4+D5</f>
        <v>66</v>
      </c>
    </row>
    <row r="6" spans="1:5" x14ac:dyDescent="0.25">
      <c r="A6" s="8" t="s">
        <v>19</v>
      </c>
      <c r="B6" s="9">
        <v>3</v>
      </c>
      <c r="C6" s="10">
        <v>1</v>
      </c>
      <c r="D6" s="9">
        <f>B6*C6</f>
        <v>3</v>
      </c>
      <c r="E6" s="9">
        <f>E5+D6</f>
        <v>69</v>
      </c>
    </row>
    <row r="7" spans="1:5" s="3" customFormat="1" x14ac:dyDescent="0.25">
      <c r="A7" s="3" t="s">
        <v>20</v>
      </c>
      <c r="B7" s="6"/>
      <c r="C7" s="7">
        <f>SUM(C2:C6)</f>
        <v>19</v>
      </c>
      <c r="D7" s="6">
        <f>SUM(D2:D6)</f>
        <v>69</v>
      </c>
      <c r="E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dev for male ht</vt:lpstr>
      <vt:lpstr>ave male ht</vt:lpstr>
      <vt:lpstr>groceries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2017-08-30T12:28:21Z</dcterms:created>
  <dcterms:modified xsi:type="dcterms:W3CDTF">2017-08-30T13:44:07Z</dcterms:modified>
</cp:coreProperties>
</file>