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t1372fa16\classwork\"/>
    </mc:Choice>
  </mc:AlternateContent>
  <bookViews>
    <workbookView xWindow="0" yWindow="0" windowWidth="10635" windowHeight="132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F3" i="1"/>
  <c r="F4" i="1"/>
  <c r="F2" i="1"/>
  <c r="E3" i="1"/>
  <c r="E4" i="1"/>
  <c r="E2" i="1"/>
  <c r="C3" i="1"/>
  <c r="D3" i="1"/>
  <c r="C4" i="1"/>
  <c r="D4" i="1"/>
  <c r="C2" i="1"/>
  <c r="D2" i="1"/>
  <c r="I2" i="1"/>
  <c r="I3" i="1"/>
  <c r="I4" i="1"/>
  <c r="H4" i="1"/>
  <c r="H3" i="1"/>
  <c r="H2" i="1"/>
</calcChain>
</file>

<file path=xl/sharedStrings.xml><?xml version="1.0" encoding="utf-8"?>
<sst xmlns="http://schemas.openxmlformats.org/spreadsheetml/2006/main" count="16" uniqueCount="14">
  <si>
    <t>y</t>
  </si>
  <si>
    <t>x</t>
  </si>
  <si>
    <t>xdev</t>
  </si>
  <si>
    <t>ydev</t>
  </si>
  <si>
    <t>mean</t>
  </si>
  <si>
    <t>std dev</t>
  </si>
  <si>
    <t>count</t>
  </si>
  <si>
    <t>xdev^2</t>
  </si>
  <si>
    <t>correlation</t>
  </si>
  <si>
    <t>slope</t>
  </si>
  <si>
    <t>y-intercept</t>
  </si>
  <si>
    <t>xdev*ydev</t>
  </si>
  <si>
    <t>xdev^2 sum</t>
  </si>
  <si>
    <t>dev prod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</si>
</sst>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6416447944007E-2"/>
                  <c:y val="-0.162356372120151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Sheet1!$B$2:$B$4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D3-4958-B1B9-7B64E43F9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604528"/>
        <c:axId val="270600784"/>
      </c:scatterChart>
      <c:valAx>
        <c:axId val="27060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600784"/>
        <c:crosses val="autoZero"/>
        <c:crossBetween val="midCat"/>
      </c:valAx>
      <c:valAx>
        <c:axId val="2706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604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326881</xdr:colOff>
      <xdr:row>14</xdr:row>
      <xdr:rowOff>866</xdr:rowOff>
    </xdr:from>
    <xdr:to>
      <xdr:col>13</xdr:col>
      <xdr:colOff>248949</xdr:colOff>
      <xdr:row>28</xdr:row>
      <xdr:rowOff>77066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Formulas="1" tabSelected="1" zoomScale="220" zoomScaleNormal="220" workbookViewId="0">
      <selection activeCell="D10" sqref="D10"/>
    </sheetView>
  </sheetViews>
  <sheetFormatPr defaultRowHeight="15" x14ac:dyDescent="0.25"/>
  <cols>
    <col min="1" max="2" width="2" bestFit="1" customWidth="1"/>
    <col min="3" max="4" width="5.28515625" bestFit="1" customWidth="1"/>
    <col min="5" max="5" width="4.140625" customWidth="1"/>
    <col min="6" max="6" width="6.5703125" customWidth="1"/>
    <col min="7" max="7" width="6.42578125" customWidth="1"/>
    <col min="8" max="9" width="8.7109375" customWidth="1"/>
  </cols>
  <sheetData>
    <row r="1" spans="1:9" x14ac:dyDescent="0.25">
      <c r="A1" t="s">
        <v>1</v>
      </c>
      <c r="B1" t="s">
        <v>0</v>
      </c>
      <c r="C1" t="s">
        <v>2</v>
      </c>
      <c r="D1" t="s">
        <v>3</v>
      </c>
      <c r="E1" t="s">
        <v>7</v>
      </c>
      <c r="F1" t="s">
        <v>11</v>
      </c>
      <c r="H1" t="s">
        <v>1</v>
      </c>
      <c r="I1" t="s">
        <v>0</v>
      </c>
    </row>
    <row r="2" spans="1:9" x14ac:dyDescent="0.25">
      <c r="A2">
        <v>1</v>
      </c>
      <c r="B2">
        <v>0</v>
      </c>
      <c r="C2">
        <f>A2-H$2</f>
        <v>-1</v>
      </c>
      <c r="D2">
        <f>B2-I$2</f>
        <v>-2</v>
      </c>
      <c r="E2">
        <f>C2^2</f>
        <v>1</v>
      </c>
      <c r="F2">
        <f>C2*D2</f>
        <v>2</v>
      </c>
      <c r="G2" t="s">
        <v>4</v>
      </c>
      <c r="H2">
        <f>AVERAGE(A:A)</f>
        <v>2</v>
      </c>
      <c r="I2">
        <f>AVERAGE(B:B)</f>
        <v>2</v>
      </c>
    </row>
    <row r="3" spans="1:9" x14ac:dyDescent="0.25">
      <c r="A3">
        <v>2</v>
      </c>
      <c r="B3">
        <v>3</v>
      </c>
      <c r="C3">
        <f t="shared" ref="C3:C4" si="0">A3-H$2</f>
        <v>0</v>
      </c>
      <c r="D3">
        <f t="shared" ref="D3:D4" si="1">B3-I$2</f>
        <v>1</v>
      </c>
      <c r="E3">
        <f t="shared" ref="E3:E4" si="2">C3^2</f>
        <v>0</v>
      </c>
      <c r="F3">
        <f t="shared" ref="F3:F4" si="3">C3*D3</f>
        <v>0</v>
      </c>
      <c r="G3" t="s">
        <v>5</v>
      </c>
      <c r="H3">
        <f>_xlfn.STDEV.S(A:A)</f>
        <v>1</v>
      </c>
      <c r="I3">
        <f>_xlfn.STDEV.S(B:B)</f>
        <v>1.7320508075688772</v>
      </c>
    </row>
    <row r="4" spans="1:9" x14ac:dyDescent="0.25">
      <c r="A4">
        <v>3</v>
      </c>
      <c r="B4">
        <v>3</v>
      </c>
      <c r="C4">
        <f t="shared" si="0"/>
        <v>1</v>
      </c>
      <c r="D4">
        <f t="shared" si="1"/>
        <v>1</v>
      </c>
      <c r="E4">
        <f t="shared" si="2"/>
        <v>1</v>
      </c>
      <c r="F4">
        <f t="shared" si="3"/>
        <v>1</v>
      </c>
      <c r="G4" t="s">
        <v>6</v>
      </c>
      <c r="H4">
        <f>COUNT(A:A)</f>
        <v>3</v>
      </c>
      <c r="I4">
        <f>COUNT(B:B)</f>
        <v>3</v>
      </c>
    </row>
    <row r="5" spans="1:9" x14ac:dyDescent="0.25">
      <c r="G5" t="s">
        <v>12</v>
      </c>
      <c r="H5">
        <f>SUM(E:E)</f>
        <v>2</v>
      </c>
    </row>
    <row r="6" spans="1:9" x14ac:dyDescent="0.25">
      <c r="G6" t="s">
        <v>13</v>
      </c>
      <c r="H6">
        <f>SUM(F:F)</f>
        <v>3</v>
      </c>
    </row>
    <row r="7" spans="1:9" x14ac:dyDescent="0.25">
      <c r="G7" t="s">
        <v>8</v>
      </c>
      <c r="H7">
        <f>H6/((H4-1)*H3*I3)</f>
        <v>0.86602540378443871</v>
      </c>
    </row>
    <row r="8" spans="1:9" x14ac:dyDescent="0.25">
      <c r="G8" t="s">
        <v>9</v>
      </c>
      <c r="H8">
        <f>H6/H5</f>
        <v>1.5</v>
      </c>
    </row>
    <row r="9" spans="1:9" x14ac:dyDescent="0.25">
      <c r="G9" t="s">
        <v>10</v>
      </c>
      <c r="H9">
        <f>I2-H8*H2</f>
        <v>-1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Faculty</cp:lastModifiedBy>
  <dcterms:created xsi:type="dcterms:W3CDTF">2016-09-20T18:21:52Z</dcterms:created>
  <dcterms:modified xsi:type="dcterms:W3CDTF">2016-09-20T19:52:14Z</dcterms:modified>
</cp:coreProperties>
</file>