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xt Step\Documents\teaching\mat1372\hmwk\"/>
    </mc:Choice>
  </mc:AlternateContent>
  <bookViews>
    <workbookView xWindow="435" yWindow="210" windowWidth="20730" windowHeight="11700" firstSheet="1" activeTab="6"/>
  </bookViews>
  <sheets>
    <sheet name="7.6.1a" sheetId="1" r:id="rId1"/>
    <sheet name="7.6.1b" sheetId="2" r:id="rId2"/>
    <sheet name="7.6.1c" sheetId="3" r:id="rId3"/>
    <sheet name="13.2.1" sheetId="6" r:id="rId4"/>
    <sheet name="13.2.3" sheetId="7" r:id="rId5"/>
    <sheet name="13.2.7" sheetId="8" r:id="rId6"/>
    <sheet name="13.2.11" sheetId="9" r:id="rId7"/>
  </sheets>
  <calcPr calcId="152511"/>
</workbook>
</file>

<file path=xl/calcChain.xml><?xml version="1.0" encoding="utf-8"?>
<calcChain xmlns="http://schemas.openxmlformats.org/spreadsheetml/2006/main">
  <c r="B7" i="1" l="1"/>
  <c r="C2" i="1"/>
  <c r="C7" i="1" s="1"/>
  <c r="C3" i="1"/>
  <c r="C4" i="1"/>
  <c r="C5" i="1"/>
  <c r="C6" i="1"/>
  <c r="C12" i="9" l="1"/>
  <c r="C6" i="8"/>
  <c r="C5" i="7"/>
  <c r="D3" i="6"/>
  <c r="D4" i="6"/>
  <c r="D5" i="6"/>
  <c r="D6" i="6"/>
  <c r="D2" i="6"/>
  <c r="D2" i="7" l="1"/>
  <c r="E2" i="7" s="1"/>
  <c r="D4" i="7"/>
  <c r="E4" i="7" s="1"/>
  <c r="D3" i="7"/>
  <c r="E3" i="7" s="1"/>
  <c r="E5" i="7"/>
  <c r="E6" i="7" s="1"/>
</calcChain>
</file>

<file path=xl/sharedStrings.xml><?xml version="1.0" encoding="utf-8"?>
<sst xmlns="http://schemas.openxmlformats.org/spreadsheetml/2006/main" count="49" uniqueCount="29">
  <si>
    <t>data</t>
  </si>
  <si>
    <t>dev sq</t>
  </si>
  <si>
    <t>mean</t>
  </si>
  <si>
    <t>chi^2</t>
  </si>
  <si>
    <t>expected</t>
  </si>
  <si>
    <t>a</t>
  </si>
  <si>
    <t>b</t>
  </si>
  <si>
    <t>c</t>
  </si>
  <si>
    <t>d</t>
  </si>
  <si>
    <t>e</t>
  </si>
  <si>
    <t>prob</t>
  </si>
  <si>
    <t>deg of free</t>
  </si>
  <si>
    <t>alpha</t>
  </si>
  <si>
    <t>crit. Values</t>
  </si>
  <si>
    <t>accepted</t>
  </si>
  <si>
    <t xml:space="preserve">stable </t>
  </si>
  <si>
    <t>serious</t>
  </si>
  <si>
    <t>critical</t>
  </si>
  <si>
    <t>measured</t>
  </si>
  <si>
    <t>(m-e)^2/e</t>
  </si>
  <si>
    <t>ts</t>
  </si>
  <si>
    <t>total</t>
  </si>
  <si>
    <t>pvalue</t>
  </si>
  <si>
    <t>top</t>
  </si>
  <si>
    <t>high</t>
  </si>
  <si>
    <t>medium</t>
  </si>
  <si>
    <t>low</t>
  </si>
  <si>
    <t>number</t>
  </si>
  <si>
    <t>if random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</si>
</sst>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left" indent="2"/>
    </xf>
    <xf numFmtId="9" fontId="0" fillId="0" borderId="0" xfId="1" applyFont="1"/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G21" sqref="G21"/>
    </sheetView>
  </sheetViews>
  <sheetFormatPr defaultRowHeight="15" x14ac:dyDescent="0.25"/>
  <sheetData>
    <row r="1" spans="1:4" x14ac:dyDescent="0.25">
      <c r="B1" t="s">
        <v>0</v>
      </c>
      <c r="C1" t="s">
        <v>1</v>
      </c>
    </row>
    <row r="2" spans="1:4" x14ac:dyDescent="0.25">
      <c r="B2" s="1">
        <v>104</v>
      </c>
      <c r="C2">
        <f>(B2-B$7)^2</f>
        <v>0.16000000000000456</v>
      </c>
    </row>
    <row r="3" spans="1:4" x14ac:dyDescent="0.25">
      <c r="B3" s="1">
        <v>110</v>
      </c>
      <c r="C3">
        <f t="shared" ref="C3:C6" si="0">(B3-B$7)^2</f>
        <v>40.960000000000072</v>
      </c>
    </row>
    <row r="4" spans="1:4" x14ac:dyDescent="0.25">
      <c r="B4" s="1">
        <v>100</v>
      </c>
      <c r="C4">
        <f t="shared" si="0"/>
        <v>12.959999999999958</v>
      </c>
    </row>
    <row r="5" spans="1:4" x14ac:dyDescent="0.25">
      <c r="B5" s="1">
        <v>98</v>
      </c>
      <c r="C5">
        <f t="shared" si="0"/>
        <v>31.359999999999935</v>
      </c>
    </row>
    <row r="6" spans="1:4" x14ac:dyDescent="0.25">
      <c r="B6" s="1">
        <v>106</v>
      </c>
      <c r="C6">
        <f t="shared" si="0"/>
        <v>5.7600000000000273</v>
      </c>
    </row>
    <row r="7" spans="1:4" x14ac:dyDescent="0.25">
      <c r="A7" t="s">
        <v>2</v>
      </c>
      <c r="B7">
        <f>SUM(B2:B6)/5</f>
        <v>103.6</v>
      </c>
      <c r="C7">
        <f>SUM(C2:C6)/4^2</f>
        <v>5.7</v>
      </c>
      <c r="D7" t="s">
        <v>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8" sqref="D8"/>
    </sheetView>
  </sheetViews>
  <sheetFormatPr defaultRowHeight="15" x14ac:dyDescent="0.25"/>
  <sheetData>
    <row r="1" spans="1:4" x14ac:dyDescent="0.25">
      <c r="B1" t="s">
        <v>0</v>
      </c>
      <c r="C1" t="s">
        <v>1</v>
      </c>
    </row>
    <row r="2" spans="1:4" x14ac:dyDescent="0.25">
      <c r="B2" s="1">
        <v>1.2</v>
      </c>
    </row>
    <row r="3" spans="1:4" x14ac:dyDescent="0.25">
      <c r="B3" s="1">
        <v>1.6</v>
      </c>
    </row>
    <row r="4" spans="1:4" x14ac:dyDescent="0.25">
      <c r="B4" s="1">
        <v>2</v>
      </c>
    </row>
    <row r="5" spans="1:4" x14ac:dyDescent="0.25">
      <c r="B5" s="1">
        <v>1.5</v>
      </c>
    </row>
    <row r="6" spans="1:4" x14ac:dyDescent="0.25">
      <c r="B6" s="1">
        <v>1.3</v>
      </c>
    </row>
    <row r="7" spans="1:4" x14ac:dyDescent="0.25">
      <c r="B7" s="1">
        <v>1.8</v>
      </c>
    </row>
    <row r="8" spans="1:4" x14ac:dyDescent="0.25">
      <c r="A8" t="s">
        <v>2</v>
      </c>
      <c r="D8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K8" sqref="K8"/>
    </sheetView>
  </sheetViews>
  <sheetFormatPr defaultRowHeight="15" x14ac:dyDescent="0.25"/>
  <sheetData>
    <row r="1" spans="1:4" x14ac:dyDescent="0.25">
      <c r="B1" t="s">
        <v>0</v>
      </c>
      <c r="C1" t="s">
        <v>1</v>
      </c>
    </row>
    <row r="2" spans="1:4" x14ac:dyDescent="0.25">
      <c r="B2" s="1">
        <v>12.4</v>
      </c>
    </row>
    <row r="3" spans="1:4" x14ac:dyDescent="0.25">
      <c r="B3" s="1">
        <v>14</v>
      </c>
    </row>
    <row r="4" spans="1:4" x14ac:dyDescent="0.25">
      <c r="B4" s="1">
        <v>16</v>
      </c>
    </row>
    <row r="5" spans="1:4" x14ac:dyDescent="0.25">
      <c r="A5" t="s">
        <v>2</v>
      </c>
      <c r="D5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11" sqref="E11"/>
    </sheetView>
  </sheetViews>
  <sheetFormatPr defaultRowHeight="15" x14ac:dyDescent="0.25"/>
  <cols>
    <col min="1" max="1" width="5.140625" bestFit="1" customWidth="1"/>
    <col min="2" max="2" width="10.7109375" bestFit="1" customWidth="1"/>
    <col min="3" max="3" width="5.85546875" bestFit="1" customWidth="1"/>
  </cols>
  <sheetData>
    <row r="1" spans="1:4" x14ac:dyDescent="0.25">
      <c r="A1" t="s">
        <v>10</v>
      </c>
      <c r="B1" t="s">
        <v>11</v>
      </c>
      <c r="C1" t="s">
        <v>12</v>
      </c>
      <c r="D1" t="s">
        <v>13</v>
      </c>
    </row>
    <row r="2" spans="1:4" x14ac:dyDescent="0.25">
      <c r="A2" t="s">
        <v>5</v>
      </c>
      <c r="B2">
        <v>5</v>
      </c>
      <c r="C2">
        <v>0.01</v>
      </c>
      <c r="D2">
        <f>CHIINV(C2,B2)</f>
        <v>15.086272469388991</v>
      </c>
    </row>
    <row r="3" spans="1:4" x14ac:dyDescent="0.25">
      <c r="A3" t="s">
        <v>6</v>
      </c>
      <c r="B3">
        <v>5</v>
      </c>
      <c r="C3">
        <v>0.05</v>
      </c>
      <c r="D3">
        <f t="shared" ref="D3:D6" si="0">CHIINV(C3,B3)</f>
        <v>11.070497693516353</v>
      </c>
    </row>
    <row r="4" spans="1:4" x14ac:dyDescent="0.25">
      <c r="A4" t="s">
        <v>7</v>
      </c>
      <c r="B4">
        <v>10</v>
      </c>
      <c r="C4">
        <v>0.01</v>
      </c>
      <c r="D4">
        <f t="shared" si="0"/>
        <v>23.209251158954359</v>
      </c>
    </row>
    <row r="5" spans="1:4" x14ac:dyDescent="0.25">
      <c r="A5" t="s">
        <v>8</v>
      </c>
      <c r="B5">
        <v>10</v>
      </c>
      <c r="C5">
        <v>0.05</v>
      </c>
      <c r="D5">
        <f t="shared" si="0"/>
        <v>18.307038053275146</v>
      </c>
    </row>
    <row r="6" spans="1:4" x14ac:dyDescent="0.25">
      <c r="A6" t="s">
        <v>9</v>
      </c>
      <c r="B6">
        <v>20</v>
      </c>
      <c r="C6">
        <v>0.05</v>
      </c>
      <c r="D6">
        <f t="shared" si="0"/>
        <v>31.410432844230925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G20" sqref="G20"/>
    </sheetView>
  </sheetViews>
  <sheetFormatPr defaultRowHeight="15" x14ac:dyDescent="0.25"/>
  <cols>
    <col min="2" max="2" width="9.140625" style="2"/>
  </cols>
  <sheetData>
    <row r="1" spans="1:6" x14ac:dyDescent="0.25">
      <c r="B1" s="2" t="s">
        <v>14</v>
      </c>
      <c r="C1" t="s">
        <v>18</v>
      </c>
      <c r="D1" t="s">
        <v>4</v>
      </c>
      <c r="E1" t="s">
        <v>19</v>
      </c>
    </row>
    <row r="2" spans="1:6" x14ac:dyDescent="0.25">
      <c r="A2" t="s">
        <v>15</v>
      </c>
      <c r="B2" s="2">
        <v>0.52</v>
      </c>
      <c r="C2">
        <v>148</v>
      </c>
      <c r="D2">
        <f>C$5*B2</f>
        <v>156</v>
      </c>
      <c r="E2">
        <f>(C2-D2)^2/D2</f>
        <v>0.41025641025641024</v>
      </c>
    </row>
    <row r="3" spans="1:6" x14ac:dyDescent="0.25">
      <c r="A3" t="s">
        <v>16</v>
      </c>
      <c r="B3" s="2">
        <v>0.32</v>
      </c>
      <c r="C3">
        <v>92</v>
      </c>
      <c r="D3">
        <f t="shared" ref="D3:D4" si="0">C$5*B3</f>
        <v>96</v>
      </c>
      <c r="E3">
        <f>(C3-D3)^2/D3</f>
        <v>0.16666666666666666</v>
      </c>
    </row>
    <row r="4" spans="1:6" x14ac:dyDescent="0.25">
      <c r="A4" t="s">
        <v>17</v>
      </c>
      <c r="B4" s="2">
        <v>0.16</v>
      </c>
      <c r="C4">
        <v>60</v>
      </c>
      <c r="D4">
        <f t="shared" si="0"/>
        <v>48</v>
      </c>
      <c r="E4">
        <f>(C4-D4)^2/D4</f>
        <v>3</v>
      </c>
    </row>
    <row r="5" spans="1:6" x14ac:dyDescent="0.25">
      <c r="B5" s="2" t="s">
        <v>21</v>
      </c>
      <c r="C5">
        <f>SUM(C2:C4)</f>
        <v>300</v>
      </c>
      <c r="E5">
        <f>SUM(E2:E4)</f>
        <v>3.5769230769230766</v>
      </c>
      <c r="F5" t="s">
        <v>20</v>
      </c>
    </row>
    <row r="6" spans="1:6" x14ac:dyDescent="0.25">
      <c r="E6">
        <f>CHIDIST(E5,2)</f>
        <v>0.16721722915389323</v>
      </c>
      <c r="F6" t="s">
        <v>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G14" sqref="G14"/>
    </sheetView>
  </sheetViews>
  <sheetFormatPr defaultRowHeight="15" x14ac:dyDescent="0.25"/>
  <sheetData>
    <row r="1" spans="1:6" x14ac:dyDescent="0.25">
      <c r="B1" t="s">
        <v>14</v>
      </c>
      <c r="C1" t="s">
        <v>18</v>
      </c>
      <c r="D1" t="s">
        <v>4</v>
      </c>
      <c r="E1" t="s">
        <v>19</v>
      </c>
    </row>
    <row r="2" spans="1:6" x14ac:dyDescent="0.25">
      <c r="A2" t="s">
        <v>23</v>
      </c>
      <c r="B2" s="3">
        <v>0.38</v>
      </c>
      <c r="C2">
        <v>222</v>
      </c>
    </row>
    <row r="3" spans="1:6" x14ac:dyDescent="0.25">
      <c r="A3" t="s">
        <v>24</v>
      </c>
      <c r="B3" s="3">
        <v>0.32</v>
      </c>
      <c r="C3">
        <v>171</v>
      </c>
    </row>
    <row r="4" spans="1:6" x14ac:dyDescent="0.25">
      <c r="A4" t="s">
        <v>25</v>
      </c>
      <c r="B4" s="3">
        <v>0.26</v>
      </c>
      <c r="C4">
        <v>98</v>
      </c>
    </row>
    <row r="5" spans="1:6" x14ac:dyDescent="0.25">
      <c r="A5" t="s">
        <v>26</v>
      </c>
      <c r="B5" s="3">
        <v>0.04</v>
      </c>
      <c r="C5">
        <v>9</v>
      </c>
    </row>
    <row r="6" spans="1:6" x14ac:dyDescent="0.25">
      <c r="B6" t="s">
        <v>21</v>
      </c>
      <c r="C6">
        <f>SUM(C2:C5)</f>
        <v>500</v>
      </c>
      <c r="F6" t="s">
        <v>20</v>
      </c>
    </row>
    <row r="7" spans="1:6" x14ac:dyDescent="0.25">
      <c r="F7" t="s"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I27" sqref="I27"/>
    </sheetView>
  </sheetViews>
  <sheetFormatPr defaultRowHeight="15" x14ac:dyDescent="0.25"/>
  <cols>
    <col min="5" max="5" width="12" bestFit="1" customWidth="1"/>
  </cols>
  <sheetData>
    <row r="1" spans="1:6" x14ac:dyDescent="0.25">
      <c r="A1" t="s">
        <v>27</v>
      </c>
      <c r="B1" t="s">
        <v>28</v>
      </c>
      <c r="C1" t="s">
        <v>18</v>
      </c>
      <c r="D1" t="s">
        <v>4</v>
      </c>
      <c r="E1" t="s">
        <v>19</v>
      </c>
    </row>
    <row r="2" spans="1:6" x14ac:dyDescent="0.25">
      <c r="A2">
        <v>1</v>
      </c>
      <c r="B2" s="3">
        <v>0.1</v>
      </c>
      <c r="C2">
        <v>1122</v>
      </c>
    </row>
    <row r="3" spans="1:6" x14ac:dyDescent="0.25">
      <c r="A3">
        <v>2</v>
      </c>
      <c r="B3" s="3">
        <v>0.1</v>
      </c>
      <c r="C3">
        <v>1025</v>
      </c>
    </row>
    <row r="4" spans="1:6" x14ac:dyDescent="0.25">
      <c r="A4">
        <v>3</v>
      </c>
      <c r="B4" s="3">
        <v>0.1</v>
      </c>
      <c r="C4">
        <v>1247</v>
      </c>
    </row>
    <row r="5" spans="1:6" x14ac:dyDescent="0.25">
      <c r="A5">
        <v>4</v>
      </c>
      <c r="B5" s="3">
        <v>0.1</v>
      </c>
      <c r="C5">
        <v>818</v>
      </c>
    </row>
    <row r="6" spans="1:6" x14ac:dyDescent="0.25">
      <c r="A6">
        <v>5</v>
      </c>
      <c r="B6" s="3">
        <v>0.1</v>
      </c>
      <c r="C6">
        <v>1043</v>
      </c>
    </row>
    <row r="7" spans="1:6" x14ac:dyDescent="0.25">
      <c r="A7">
        <v>6</v>
      </c>
      <c r="B7" s="3">
        <v>0.1</v>
      </c>
      <c r="C7">
        <v>827</v>
      </c>
    </row>
    <row r="8" spans="1:6" x14ac:dyDescent="0.25">
      <c r="A8">
        <v>7</v>
      </c>
      <c r="B8" s="3">
        <v>0.1</v>
      </c>
      <c r="C8">
        <v>1149</v>
      </c>
    </row>
    <row r="9" spans="1:6" x14ac:dyDescent="0.25">
      <c r="A9">
        <v>8</v>
      </c>
      <c r="B9" s="3">
        <v>0.1</v>
      </c>
      <c r="C9">
        <v>946</v>
      </c>
    </row>
    <row r="10" spans="1:6" x14ac:dyDescent="0.25">
      <c r="A10">
        <v>9</v>
      </c>
      <c r="B10" s="3">
        <v>0.1</v>
      </c>
      <c r="C10">
        <v>801</v>
      </c>
    </row>
    <row r="11" spans="1:6" x14ac:dyDescent="0.25">
      <c r="A11">
        <v>10</v>
      </c>
      <c r="B11" s="3">
        <v>0.1</v>
      </c>
      <c r="C11">
        <v>1022</v>
      </c>
    </row>
    <row r="12" spans="1:6" x14ac:dyDescent="0.25">
      <c r="C12">
        <f>SUM(C2:C11)</f>
        <v>10000</v>
      </c>
      <c r="F12" t="s">
        <v>20</v>
      </c>
    </row>
    <row r="13" spans="1:6" x14ac:dyDescent="0.25">
      <c r="F1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7.6.1a</vt:lpstr>
      <vt:lpstr>7.6.1b</vt:lpstr>
      <vt:lpstr>7.6.1c</vt:lpstr>
      <vt:lpstr>13.2.1</vt:lpstr>
      <vt:lpstr>13.2.3</vt:lpstr>
      <vt:lpstr>13.2.7</vt:lpstr>
      <vt:lpstr>13.2.11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Next Step</cp:lastModifiedBy>
  <dcterms:created xsi:type="dcterms:W3CDTF">2011-04-06T14:38:19Z</dcterms:created>
  <dcterms:modified xsi:type="dcterms:W3CDTF">2013-12-11T13:12:28Z</dcterms:modified>
</cp:coreProperties>
</file>