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sbrandt63/Dropbox/Mac/Desktop/"/>
    </mc:Choice>
  </mc:AlternateContent>
  <xr:revisionPtr revIDLastSave="0" documentId="8_{3982A531-5121-0848-8C2C-3F74D871F7FA}" xr6:coauthVersionLast="47" xr6:coauthVersionMax="47" xr10:uidLastSave="{00000000-0000-0000-0000-000000000000}"/>
  <bookViews>
    <workbookView xWindow="0" yWindow="740" windowWidth="30240" windowHeight="18900" activeTab="3" xr2:uid="{00000000-000D-0000-FFFF-FFFF00000000}"/>
  </bookViews>
  <sheets>
    <sheet name="Totals sheet" sheetId="6" r:id="rId1"/>
    <sheet name="Gant planning" sheetId="11" r:id="rId2"/>
    <sheet name="computer lab materials" sheetId="1" r:id="rId3"/>
    <sheet name="PM labor" sheetId="10" r:id="rId4"/>
    <sheet name="IT labor" sheetId="2" r:id="rId5"/>
    <sheet name="developer labor" sheetId="9" r:id="rId6"/>
    <sheet name="Asset labor" sheetId="4" r:id="rId7"/>
    <sheet name="Graphic artist labor" sheetId="12" r:id="rId8"/>
    <sheet name="Coding labor" sheetId="7" r:id="rId9"/>
    <sheet name="Developer materials" sheetId="8" r:id="rId10"/>
    <sheet name="coding materials" sheetId="5" r:id="rId11"/>
    <sheet name="Asset materials" sheetId="3" r:id="rId12"/>
    <sheet name="Graphics Materials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27" i="13" s="1"/>
  <c r="D28" i="12"/>
  <c r="F28" i="12" s="1"/>
  <c r="D27" i="12"/>
  <c r="F27" i="12" s="1"/>
  <c r="F26" i="12"/>
  <c r="D26" i="12"/>
  <c r="D25" i="12"/>
  <c r="F25" i="12" s="1"/>
  <c r="D24" i="12"/>
  <c r="F24" i="12" s="1"/>
  <c r="D23" i="12"/>
  <c r="F23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/>
  <c r="F14" i="12" s="1"/>
  <c r="D13" i="12"/>
  <c r="F13" i="12" s="1"/>
  <c r="D12" i="12"/>
  <c r="F12" i="12" s="1"/>
  <c r="D11" i="12"/>
  <c r="F11" i="12" s="1"/>
  <c r="D10" i="12"/>
  <c r="F10" i="12" s="1"/>
  <c r="D9" i="12"/>
  <c r="F9" i="12" s="1"/>
  <c r="D8" i="12"/>
  <c r="F8" i="12" s="1"/>
  <c r="D7" i="12"/>
  <c r="F7" i="12" s="1"/>
  <c r="E28" i="13" l="1"/>
  <c r="E29" i="13" s="1"/>
  <c r="F29" i="12"/>
  <c r="D29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6" i="11"/>
  <c r="D7" i="7"/>
  <c r="F7" i="7" s="1"/>
  <c r="E30" i="13" l="1"/>
  <c r="E31" i="13" s="1"/>
  <c r="D30" i="12"/>
  <c r="D31" i="12" s="1"/>
  <c r="B13" i="6" s="1"/>
  <c r="D26" i="6" s="1"/>
  <c r="F30" i="12"/>
  <c r="F31" i="12" s="1"/>
  <c r="D12" i="6" s="1"/>
  <c r="D8" i="9"/>
  <c r="F8" i="9" s="1"/>
  <c r="D9" i="9"/>
  <c r="F9" i="9" s="1"/>
  <c r="D10" i="9"/>
  <c r="F10" i="9" s="1"/>
  <c r="D11" i="9"/>
  <c r="F11" i="9" s="1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D28" i="10"/>
  <c r="F28" i="10" s="1"/>
  <c r="D27" i="10"/>
  <c r="F27" i="10" s="1"/>
  <c r="D26" i="10"/>
  <c r="F26" i="10" s="1"/>
  <c r="D25" i="10"/>
  <c r="F25" i="10" s="1"/>
  <c r="D24" i="10"/>
  <c r="F24" i="10" s="1"/>
  <c r="D23" i="10"/>
  <c r="F23" i="10" s="1"/>
  <c r="D22" i="10"/>
  <c r="F22" i="10" s="1"/>
  <c r="D21" i="10"/>
  <c r="F21" i="10" s="1"/>
  <c r="D20" i="10"/>
  <c r="F20" i="10" s="1"/>
  <c r="D19" i="10"/>
  <c r="F19" i="10" s="1"/>
  <c r="D18" i="10"/>
  <c r="F18" i="10" s="1"/>
  <c r="D17" i="10"/>
  <c r="F17" i="10" s="1"/>
  <c r="D16" i="10"/>
  <c r="F16" i="10" s="1"/>
  <c r="D15" i="10"/>
  <c r="F15" i="10" s="1"/>
  <c r="D14" i="10"/>
  <c r="F14" i="10" s="1"/>
  <c r="D13" i="10"/>
  <c r="F13" i="10" s="1"/>
  <c r="D12" i="10"/>
  <c r="F12" i="10" s="1"/>
  <c r="D11" i="10"/>
  <c r="F11" i="10" s="1"/>
  <c r="D10" i="10"/>
  <c r="F10" i="10" s="1"/>
  <c r="D9" i="10"/>
  <c r="F9" i="10" s="1"/>
  <c r="D8" i="10"/>
  <c r="F8" i="10" s="1"/>
  <c r="D7" i="10"/>
  <c r="F7" i="10" s="1"/>
  <c r="D28" i="9"/>
  <c r="F28" i="9" s="1"/>
  <c r="D27" i="9"/>
  <c r="F27" i="9" s="1"/>
  <c r="D26" i="9"/>
  <c r="F26" i="9" s="1"/>
  <c r="D25" i="9"/>
  <c r="F25" i="9" s="1"/>
  <c r="D24" i="9"/>
  <c r="F24" i="9" s="1"/>
  <c r="D23" i="9"/>
  <c r="F23" i="9" s="1"/>
  <c r="D22" i="9"/>
  <c r="F22" i="9" s="1"/>
  <c r="D21" i="9"/>
  <c r="F21" i="9" s="1"/>
  <c r="D20" i="9"/>
  <c r="F20" i="9" s="1"/>
  <c r="D19" i="9"/>
  <c r="F19" i="9" s="1"/>
  <c r="D18" i="9"/>
  <c r="F18" i="9" s="1"/>
  <c r="D17" i="9"/>
  <c r="F17" i="9" s="1"/>
  <c r="D16" i="9"/>
  <c r="F16" i="9" s="1"/>
  <c r="D15" i="9"/>
  <c r="F15" i="9" s="1"/>
  <c r="D14" i="9"/>
  <c r="F14" i="9" s="1"/>
  <c r="D13" i="9"/>
  <c r="F13" i="9" s="1"/>
  <c r="D12" i="9"/>
  <c r="F12" i="9" s="1"/>
  <c r="D7" i="9"/>
  <c r="F7" i="9" s="1"/>
  <c r="D28" i="7"/>
  <c r="F28" i="7" s="1"/>
  <c r="D27" i="7"/>
  <c r="F27" i="7" s="1"/>
  <c r="D26" i="7"/>
  <c r="F26" i="7" s="1"/>
  <c r="D25" i="7"/>
  <c r="F25" i="7" s="1"/>
  <c r="D24" i="7"/>
  <c r="F24" i="7" s="1"/>
  <c r="D23" i="7"/>
  <c r="F23" i="7" s="1"/>
  <c r="D22" i="7"/>
  <c r="F22" i="7" s="1"/>
  <c r="D21" i="7"/>
  <c r="F21" i="7" s="1"/>
  <c r="D20" i="7"/>
  <c r="F20" i="7" s="1"/>
  <c r="D19" i="7"/>
  <c r="F19" i="7" s="1"/>
  <c r="D18" i="7"/>
  <c r="F18" i="7" s="1"/>
  <c r="D17" i="7"/>
  <c r="F17" i="7" s="1"/>
  <c r="D16" i="7"/>
  <c r="F16" i="7" s="1"/>
  <c r="D15" i="7"/>
  <c r="F15" i="7" s="1"/>
  <c r="D14" i="7"/>
  <c r="F14" i="7" s="1"/>
  <c r="D13" i="7"/>
  <c r="F13" i="7" s="1"/>
  <c r="D12" i="7"/>
  <c r="F12" i="7" s="1"/>
  <c r="D11" i="7"/>
  <c r="F11" i="7" s="1"/>
  <c r="D10" i="7"/>
  <c r="F10" i="7" s="1"/>
  <c r="D9" i="7"/>
  <c r="F9" i="7" s="1"/>
  <c r="D8" i="7"/>
  <c r="F8" i="7" s="1"/>
  <c r="D28" i="4"/>
  <c r="F28" i="4" s="1"/>
  <c r="D27" i="4"/>
  <c r="F27" i="4" s="1"/>
  <c r="D26" i="4"/>
  <c r="F26" i="4" s="1"/>
  <c r="D25" i="4"/>
  <c r="F25" i="4" s="1"/>
  <c r="D24" i="4"/>
  <c r="F24" i="4" s="1"/>
  <c r="D23" i="4"/>
  <c r="F23" i="4" s="1"/>
  <c r="D22" i="4"/>
  <c r="F22" i="4" s="1"/>
  <c r="D21" i="4"/>
  <c r="F21" i="4" s="1"/>
  <c r="D20" i="4"/>
  <c r="F20" i="4" s="1"/>
  <c r="D19" i="4"/>
  <c r="F19" i="4" s="1"/>
  <c r="D18" i="4"/>
  <c r="F18" i="4" s="1"/>
  <c r="D17" i="4"/>
  <c r="F17" i="4" s="1"/>
  <c r="D16" i="4"/>
  <c r="F16" i="4" s="1"/>
  <c r="D15" i="4"/>
  <c r="F15" i="4" s="1"/>
  <c r="D14" i="4"/>
  <c r="F14" i="4" s="1"/>
  <c r="D13" i="4"/>
  <c r="F13" i="4" s="1"/>
  <c r="D12" i="4"/>
  <c r="F12" i="4" s="1"/>
  <c r="D11" i="4"/>
  <c r="F11" i="4" s="1"/>
  <c r="D10" i="4"/>
  <c r="F10" i="4" s="1"/>
  <c r="D9" i="4"/>
  <c r="F9" i="4" s="1"/>
  <c r="D8" i="4"/>
  <c r="F8" i="4" s="1"/>
  <c r="F7" i="4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29" i="2" l="1"/>
  <c r="D30" i="2" s="1"/>
  <c r="D31" i="2" s="1"/>
  <c r="B9" i="6" s="1"/>
  <c r="E27" i="1"/>
  <c r="E28" i="1" s="1"/>
  <c r="E29" i="1" s="1"/>
  <c r="E27" i="3"/>
  <c r="E28" i="3" s="1"/>
  <c r="E29" i="3" s="1"/>
  <c r="E27" i="5"/>
  <c r="E28" i="5" s="1"/>
  <c r="E29" i="5" s="1"/>
  <c r="E27" i="8"/>
  <c r="E28" i="8" s="1"/>
  <c r="E29" i="8" s="1"/>
  <c r="F29" i="10"/>
  <c r="D29" i="10"/>
  <c r="F29" i="9"/>
  <c r="D29" i="9"/>
  <c r="F29" i="7"/>
  <c r="D29" i="7"/>
  <c r="F29" i="4"/>
  <c r="D29" i="4"/>
  <c r="F7" i="2"/>
  <c r="F29" i="2" s="1"/>
  <c r="E30" i="8" l="1"/>
  <c r="E31" i="8" s="1"/>
  <c r="D17" i="6" s="1"/>
  <c r="E30" i="5"/>
  <c r="E31" i="5" s="1"/>
  <c r="D18" i="6" s="1"/>
  <c r="D30" i="10"/>
  <c r="D31" i="10" s="1"/>
  <c r="B7" i="6" s="1"/>
  <c r="F30" i="10"/>
  <c r="F31" i="10" s="1"/>
  <c r="D7" i="6" s="1"/>
  <c r="D30" i="9"/>
  <c r="D31" i="9" s="1"/>
  <c r="B8" i="6" s="1"/>
  <c r="F30" i="9"/>
  <c r="F31" i="9" s="1"/>
  <c r="D30" i="7"/>
  <c r="D31" i="7" s="1"/>
  <c r="B11" i="6" s="1"/>
  <c r="F30" i="7"/>
  <c r="F31" i="7" s="1"/>
  <c r="D30" i="4"/>
  <c r="D31" i="4" s="1"/>
  <c r="B10" i="6" s="1"/>
  <c r="F30" i="4"/>
  <c r="F31" i="4" s="1"/>
  <c r="D10" i="6" s="1"/>
  <c r="E30" i="3"/>
  <c r="E31" i="3" s="1"/>
  <c r="E30" i="1"/>
  <c r="E31" i="1" s="1"/>
  <c r="D16" i="6" s="1"/>
  <c r="F30" i="2"/>
  <c r="F31" i="2" s="1"/>
  <c r="D9" i="6" s="1"/>
  <c r="D19" i="6" l="1"/>
  <c r="D11" i="6"/>
  <c r="D20" i="6"/>
  <c r="D21" i="6" s="1"/>
  <c r="D25" i="6" s="1"/>
  <c r="D8" i="6"/>
  <c r="D13" i="6" s="1"/>
  <c r="D24" i="6" s="1"/>
</calcChain>
</file>

<file path=xl/sharedStrings.xml><?xml version="1.0" encoding="utf-8"?>
<sst xmlns="http://schemas.openxmlformats.org/spreadsheetml/2006/main" count="283" uniqueCount="94">
  <si>
    <t>Subtotal</t>
  </si>
  <si>
    <t xml:space="preserve">      </t>
  </si>
  <si>
    <t>Prepared by:</t>
  </si>
  <si>
    <t>Date:</t>
  </si>
  <si>
    <t>ELEMENT:</t>
  </si>
  <si>
    <t>Procedure:</t>
  </si>
  <si>
    <t>Number of Crew</t>
  </si>
  <si>
    <t>Number of Hours</t>
  </si>
  <si>
    <t>Person Hours</t>
  </si>
  <si>
    <t>Labor Rate</t>
  </si>
  <si>
    <t>Cost</t>
  </si>
  <si>
    <t>Draw and plan</t>
    <phoneticPr fontId="0" type="noConversion"/>
  </si>
  <si>
    <t>Subtotal:</t>
  </si>
  <si>
    <t>10% Contingency:</t>
  </si>
  <si>
    <t>Total:</t>
  </si>
  <si>
    <t>Quantity</t>
  </si>
  <si>
    <t>Unit</t>
  </si>
  <si>
    <t>Material</t>
  </si>
  <si>
    <t>Unit Cost</t>
  </si>
  <si>
    <t>Extended Cost</t>
  </si>
  <si>
    <t>5% Hardware Estimate:</t>
  </si>
  <si>
    <t>ea</t>
  </si>
  <si>
    <t>http://ccm.net/faq/9795-transfer-data-between-excel-spreadsheets</t>
  </si>
  <si>
    <t>transferring data teaching website</t>
  </si>
  <si>
    <t>test</t>
  </si>
  <si>
    <t>proto type</t>
  </si>
  <si>
    <t>hire team</t>
  </si>
  <si>
    <t>order materials</t>
  </si>
  <si>
    <t>supervise team</t>
  </si>
  <si>
    <t>Meet with clients</t>
  </si>
  <si>
    <t>Scenery</t>
  </si>
  <si>
    <t>Scenery labor</t>
  </si>
  <si>
    <t>Control materials</t>
  </si>
  <si>
    <t>control labor</t>
  </si>
  <si>
    <t>Total==$25 X hrs</t>
  </si>
  <si>
    <t>Person hours</t>
  </si>
  <si>
    <t>auto-fill</t>
  </si>
  <si>
    <t>description</t>
  </si>
  <si>
    <t>task</t>
  </si>
  <si>
    <t>End date</t>
  </si>
  <si>
    <t>Start date</t>
  </si>
  <si>
    <t>update</t>
  </si>
  <si>
    <t>duration/days</t>
  </si>
  <si>
    <t>Mac book pro</t>
  </si>
  <si>
    <t>lenovo PC</t>
  </si>
  <si>
    <t>mouse for mac book pro</t>
  </si>
  <si>
    <t>Mouse for PC</t>
  </si>
  <si>
    <t>Stream deck</t>
  </si>
  <si>
    <t>unity pro</t>
  </si>
  <si>
    <t>seat</t>
  </si>
  <si>
    <t>adobe creative cloud</t>
  </si>
  <si>
    <t>6 monthes</t>
  </si>
  <si>
    <t>Total Cloud Cost (TC) = Service You Select (S) x Unit Price You Pay (P) x Volume You Use (V)</t>
  </si>
  <si>
    <t>cloud service</t>
  </si>
  <si>
    <t>Labor</t>
  </si>
  <si>
    <t>Project Manager</t>
  </si>
  <si>
    <t>IT Labor</t>
  </si>
  <si>
    <t>Asset Labor</t>
  </si>
  <si>
    <t>Coding labor</t>
  </si>
  <si>
    <t>Developer Labor</t>
  </si>
  <si>
    <t>Graphic art labor</t>
  </si>
  <si>
    <t>Materials</t>
  </si>
  <si>
    <t>IT lab</t>
  </si>
  <si>
    <t>developer</t>
  </si>
  <si>
    <t>coding</t>
  </si>
  <si>
    <t>asset</t>
  </si>
  <si>
    <t>graphics</t>
  </si>
  <si>
    <t>Game Project</t>
  </si>
  <si>
    <t>PM Sue Brandt</t>
  </si>
  <si>
    <t>Labor total</t>
  </si>
  <si>
    <t>Matrials total</t>
  </si>
  <si>
    <t>Person hours total</t>
  </si>
  <si>
    <t>meet with PM</t>
  </si>
  <si>
    <t>Meet with team</t>
  </si>
  <si>
    <t>create list of materials</t>
  </si>
  <si>
    <t>build lab</t>
  </si>
  <si>
    <t>maintain lab</t>
  </si>
  <si>
    <t>build online locations</t>
  </si>
  <si>
    <t>maintain online locations</t>
  </si>
  <si>
    <t>meet with team</t>
  </si>
  <si>
    <t>determine assets needs</t>
  </si>
  <si>
    <t xml:space="preserve">update </t>
  </si>
  <si>
    <t xml:space="preserve">test </t>
  </si>
  <si>
    <t>proto types</t>
  </si>
  <si>
    <t>determine game needs</t>
  </si>
  <si>
    <t>pen</t>
  </si>
  <si>
    <t xml:space="preserve">pensil </t>
  </si>
  <si>
    <t>paper</t>
  </si>
  <si>
    <t>clay</t>
  </si>
  <si>
    <t>meet with client</t>
  </si>
  <si>
    <t>demo</t>
  </si>
  <si>
    <t>coordinate teams</t>
  </si>
  <si>
    <t>testing</t>
  </si>
  <si>
    <t>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</si>
</sst>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6666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4" fontId="0" fillId="0" borderId="0" xfId="1" applyFont="1" applyBorder="1" applyAlignment="1">
      <alignment horizontal="centerContinuous"/>
    </xf>
    <xf numFmtId="0" fontId="0" fillId="0" borderId="0" xfId="0" applyAlignment="1">
      <alignment horizontal="centerContinuous" vertical="center"/>
    </xf>
    <xf numFmtId="44" fontId="0" fillId="0" borderId="0" xfId="1" applyFont="1" applyBorder="1"/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Continuous"/>
    </xf>
    <xf numFmtId="44" fontId="0" fillId="0" borderId="0" xfId="1" applyFont="1" applyBorder="1" applyAlignment="1">
      <alignment horizontal="centerContinuous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4" fontId="0" fillId="0" borderId="0" xfId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44" fontId="0" fillId="0" borderId="1" xfId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1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44" fontId="6" fillId="0" borderId="0" xfId="1" applyFont="1"/>
    <xf numFmtId="44" fontId="3" fillId="0" borderId="0" xfId="1" applyFont="1" applyBorder="1" applyAlignment="1">
      <alignment horizontal="left"/>
    </xf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right" wrapText="1"/>
    </xf>
    <xf numFmtId="44" fontId="0" fillId="0" borderId="0" xfId="1" applyFont="1" applyBorder="1" applyAlignment="1">
      <alignment horizontal="right" wrapText="1"/>
    </xf>
    <xf numFmtId="0" fontId="0" fillId="0" borderId="6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Border="1"/>
    <xf numFmtId="0" fontId="0" fillId="0" borderId="5" xfId="0" applyBorder="1"/>
    <xf numFmtId="0" fontId="7" fillId="0" borderId="0" xfId="2"/>
    <xf numFmtId="0" fontId="0" fillId="0" borderId="1" xfId="0" applyBorder="1" applyAlignment="1">
      <alignment horizontal="left" wrapText="1"/>
    </xf>
    <xf numFmtId="14" fontId="0" fillId="0" borderId="1" xfId="0" applyNumberFormat="1" applyBorder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5" xfId="0" applyFont="1" applyBorder="1"/>
    <xf numFmtId="0" fontId="2" fillId="0" borderId="1" xfId="0" applyFont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2" fillId="0" borderId="1" xfId="0" applyFont="1" applyBorder="1" applyAlignment="1">
      <alignment horizontal="center"/>
    </xf>
    <xf numFmtId="0" fontId="0" fillId="0" borderId="8" xfId="0" applyBorder="1"/>
    <xf numFmtId="0" fontId="2" fillId="0" borderId="11" xfId="0" applyFont="1" applyBorder="1"/>
    <xf numFmtId="0" fontId="0" fillId="0" borderId="13" xfId="0" applyBorder="1"/>
    <xf numFmtId="44" fontId="0" fillId="4" borderId="1" xfId="0" applyNumberFormat="1" applyFill="1" applyBorder="1" applyAlignment="1">
      <alignment horizontal="center"/>
    </xf>
    <xf numFmtId="44" fontId="0" fillId="4" borderId="1" xfId="0" applyNumberFormat="1" applyFill="1" applyBorder="1"/>
    <xf numFmtId="44" fontId="0" fillId="4" borderId="16" xfId="0" applyNumberFormat="1" applyFill="1" applyBorder="1"/>
    <xf numFmtId="44" fontId="0" fillId="4" borderId="12" xfId="0" applyNumberFormat="1" applyFill="1" applyBorder="1"/>
    <xf numFmtId="44" fontId="0" fillId="4" borderId="15" xfId="0" applyNumberFormat="1" applyFill="1" applyBorder="1"/>
    <xf numFmtId="0" fontId="0" fillId="2" borderId="1" xfId="0" applyFill="1" applyBorder="1"/>
    <xf numFmtId="0" fontId="0" fillId="5" borderId="10" xfId="0" applyFill="1" applyBorder="1"/>
    <xf numFmtId="0" fontId="2" fillId="5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44" fontId="0" fillId="4" borderId="12" xfId="0" applyNumberFormat="1" applyFill="1" applyBorder="1" applyAlignment="1">
      <alignment horizontal="center"/>
    </xf>
    <xf numFmtId="0" fontId="2" fillId="4" borderId="15" xfId="0" applyFont="1" applyFill="1" applyBorder="1"/>
    <xf numFmtId="44" fontId="2" fillId="4" borderId="1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44" fontId="0" fillId="4" borderId="2" xfId="0" applyNumberFormat="1" applyFill="1" applyBorder="1"/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139700</xdr:colOff>
      <xdr:row>0</xdr:row>
      <xdr:rowOff>0</xdr:rowOff>
    </xdr:from>
    <xdr:to>
      <xdr:col>16</xdr:col>
      <xdr:colOff>508000</xdr:colOff>
      <xdr:row>37</xdr:row>
      <xdr:rowOff>62706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C17AB7-7E40-C603-83BA-B43701B87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0"/>
          <a:ext cx="7772400" cy="7111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cm.net/faq/9795-transfer-data-between-excel-spreadshee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C36" sqref="C36"/>
    </sheetView>
  </sheetViews>
  <sheetFormatPr baseColWidth="10" defaultColWidth="8.83203125" defaultRowHeight="15" x14ac:dyDescent="0.2"/>
  <cols>
    <col min="1" max="1" width="23.83203125" customWidth="1"/>
    <col min="2" max="2" width="15.5" customWidth="1"/>
    <col min="3" max="3" width="18.1640625" customWidth="1"/>
    <col min="4" max="4" width="26.6640625" customWidth="1"/>
  </cols>
  <sheetData>
    <row r="1" spans="1:4" x14ac:dyDescent="0.2">
      <c r="A1" s="44" t="s">
        <v>67</v>
      </c>
      <c r="B1" t="s">
        <v>68</v>
      </c>
    </row>
    <row r="4" spans="1:4" ht="16" thickBot="1" x14ac:dyDescent="0.25"/>
    <row r="5" spans="1:4" x14ac:dyDescent="0.2">
      <c r="A5" s="34" t="s">
        <v>54</v>
      </c>
      <c r="B5" s="35" t="s">
        <v>35</v>
      </c>
      <c r="C5" s="36" t="s">
        <v>37</v>
      </c>
      <c r="D5" s="4" t="s">
        <v>36</v>
      </c>
    </row>
    <row r="6" spans="1:4" x14ac:dyDescent="0.2">
      <c r="A6" s="46"/>
      <c r="B6" s="46"/>
      <c r="C6" s="37"/>
      <c r="D6" s="5"/>
    </row>
    <row r="7" spans="1:4" x14ac:dyDescent="0.2">
      <c r="A7" s="47" t="s">
        <v>55</v>
      </c>
      <c r="B7" s="60">
        <f>+'PM labor'!D31</f>
        <v>308</v>
      </c>
      <c r="C7" s="1" t="s">
        <v>34</v>
      </c>
      <c r="D7" s="55">
        <f>+'PM labor'!F31</f>
        <v>12320</v>
      </c>
    </row>
    <row r="8" spans="1:4" x14ac:dyDescent="0.2">
      <c r="A8" s="1" t="s">
        <v>59</v>
      </c>
      <c r="B8" s="60">
        <f>+'developer labor'!D31</f>
        <v>0</v>
      </c>
      <c r="C8" s="1" t="s">
        <v>34</v>
      </c>
      <c r="D8" s="55">
        <f>+'developer labor'!F31</f>
        <v>0</v>
      </c>
    </row>
    <row r="9" spans="1:4" x14ac:dyDescent="0.2">
      <c r="A9" s="1" t="s">
        <v>56</v>
      </c>
      <c r="B9" s="60">
        <f>+'IT labor'!D31</f>
        <v>0</v>
      </c>
      <c r="C9" s="1" t="s">
        <v>34</v>
      </c>
      <c r="D9" s="56">
        <f>+'IT labor'!F31</f>
        <v>0</v>
      </c>
    </row>
    <row r="10" spans="1:4" x14ac:dyDescent="0.2">
      <c r="A10" s="1" t="s">
        <v>57</v>
      </c>
      <c r="B10" s="60">
        <f>+'Asset labor'!D31</f>
        <v>136.4</v>
      </c>
      <c r="C10" s="1" t="s">
        <v>34</v>
      </c>
      <c r="D10" s="56">
        <f>+'Asset labor'!F31</f>
        <v>3410</v>
      </c>
    </row>
    <row r="11" spans="1:4" x14ac:dyDescent="0.2">
      <c r="A11" s="1" t="s">
        <v>58</v>
      </c>
      <c r="B11" s="60">
        <f>+'Coding labor'!D31</f>
        <v>0</v>
      </c>
      <c r="C11" s="1" t="s">
        <v>34</v>
      </c>
      <c r="D11" s="56">
        <f>+'Coding labor'!F31</f>
        <v>0</v>
      </c>
    </row>
    <row r="12" spans="1:4" x14ac:dyDescent="0.2">
      <c r="A12" s="1" t="s">
        <v>60</v>
      </c>
      <c r="B12" s="60"/>
      <c r="C12" s="1" t="s">
        <v>34</v>
      </c>
      <c r="D12" s="56">
        <f>+'Graphic artist labor'!F31</f>
        <v>2750</v>
      </c>
    </row>
    <row r="13" spans="1:4" ht="16" thickBot="1" x14ac:dyDescent="0.25">
      <c r="A13" s="63" t="s">
        <v>0</v>
      </c>
      <c r="B13">
        <f>+'Graphic artist labor'!D31</f>
        <v>110</v>
      </c>
      <c r="C13" s="63" t="s">
        <v>0</v>
      </c>
      <c r="D13" s="57">
        <f>SUM(D7:D12)</f>
        <v>18480</v>
      </c>
    </row>
    <row r="14" spans="1:4" x14ac:dyDescent="0.2">
      <c r="A14" s="52"/>
      <c r="B14" s="48"/>
      <c r="C14" s="48"/>
      <c r="D14" s="61"/>
    </row>
    <row r="15" spans="1:4" x14ac:dyDescent="0.2">
      <c r="A15" s="53" t="s">
        <v>61</v>
      </c>
      <c r="B15" s="51"/>
      <c r="C15" s="47" t="s">
        <v>37</v>
      </c>
      <c r="D15" s="62" t="s">
        <v>36</v>
      </c>
    </row>
    <row r="16" spans="1:4" x14ac:dyDescent="0.2">
      <c r="A16" s="53" t="s">
        <v>62</v>
      </c>
      <c r="B16" s="47"/>
      <c r="C16" s="1"/>
      <c r="D16" s="64">
        <f>+'computer lab materials'!E31</f>
        <v>10164</v>
      </c>
    </row>
    <row r="17" spans="1:9" x14ac:dyDescent="0.2">
      <c r="A17" s="53" t="s">
        <v>63</v>
      </c>
      <c r="B17" s="47"/>
      <c r="C17" s="1"/>
      <c r="D17" s="64">
        <f>+'Developer materials'!E31</f>
        <v>0</v>
      </c>
    </row>
    <row r="18" spans="1:9" x14ac:dyDescent="0.2">
      <c r="A18" s="53" t="s">
        <v>64</v>
      </c>
      <c r="B18" s="47"/>
      <c r="C18" s="1"/>
      <c r="D18" s="64">
        <f>+'coding materials'!E31</f>
        <v>0</v>
      </c>
    </row>
    <row r="19" spans="1:9" x14ac:dyDescent="0.2">
      <c r="A19" s="49" t="s">
        <v>65</v>
      </c>
      <c r="B19" s="1"/>
      <c r="C19" s="1"/>
      <c r="D19" s="58">
        <f>+'Coding labor'!F31</f>
        <v>0</v>
      </c>
    </row>
    <row r="20" spans="1:9" ht="16" thickBot="1" x14ac:dyDescent="0.25">
      <c r="A20" s="54" t="s">
        <v>66</v>
      </c>
      <c r="B20" s="50"/>
      <c r="C20" s="50"/>
      <c r="D20" s="59">
        <f>+'developer labor'!F31</f>
        <v>0</v>
      </c>
    </row>
    <row r="21" spans="1:9" ht="16" thickBot="1" x14ac:dyDescent="0.25">
      <c r="A21" s="3"/>
      <c r="B21" s="33"/>
      <c r="C21" s="67" t="s">
        <v>0</v>
      </c>
      <c r="D21" s="68">
        <f>SUM(D16:D20)</f>
        <v>10164</v>
      </c>
    </row>
    <row r="23" spans="1:9" ht="16" thickBot="1" x14ac:dyDescent="0.25">
      <c r="I23" t="s">
        <v>23</v>
      </c>
    </row>
    <row r="24" spans="1:9" x14ac:dyDescent="0.2">
      <c r="A24" s="52" t="s">
        <v>69</v>
      </c>
      <c r="B24" s="48"/>
      <c r="C24" s="48"/>
      <c r="D24" s="66">
        <f>+D13</f>
        <v>18480</v>
      </c>
      <c r="I24" s="38" t="s">
        <v>22</v>
      </c>
    </row>
    <row r="25" spans="1:9" x14ac:dyDescent="0.2">
      <c r="A25" s="49" t="s">
        <v>70</v>
      </c>
      <c r="B25" s="1"/>
      <c r="C25" s="1"/>
      <c r="D25" s="64">
        <f>+D21</f>
        <v>10164</v>
      </c>
    </row>
    <row r="26" spans="1:9" ht="16" thickBot="1" x14ac:dyDescent="0.25">
      <c r="A26" s="54" t="s">
        <v>71</v>
      </c>
      <c r="B26" s="50"/>
      <c r="C26" s="50"/>
      <c r="D26" s="65">
        <f>+B13</f>
        <v>110</v>
      </c>
    </row>
  </sheetData>
  <hyperlinks>
    <hyperlink ref="I24" r:id="rId1" xr:uid="{00000000-0004-0000-0000-00000000000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1"/>
  <sheetViews>
    <sheetView workbookViewId="0">
      <selection sqref="A1:C1"/>
    </sheetView>
  </sheetViews>
  <sheetFormatPr baseColWidth="10" defaultColWidth="8.83203125" defaultRowHeight="15" x14ac:dyDescent="0.2"/>
  <cols>
    <col min="1" max="1" width="21.5" customWidth="1"/>
    <col min="3" max="3" width="35.1640625" customWidth="1"/>
  </cols>
  <sheetData>
    <row r="1" spans="1:5" x14ac:dyDescent="0.2">
      <c r="A1" s="44" t="s">
        <v>67</v>
      </c>
      <c r="B1" t="s">
        <v>68</v>
      </c>
      <c r="C1" s="10"/>
      <c r="D1" s="6"/>
      <c r="E1" s="29"/>
    </row>
    <row r="2" spans="1:5" x14ac:dyDescent="0.2">
      <c r="C2" s="10"/>
      <c r="D2" s="6"/>
      <c r="E2" s="29"/>
    </row>
    <row r="3" spans="1:5" x14ac:dyDescent="0.2">
      <c r="C3" s="10"/>
      <c r="D3" s="12" t="s">
        <v>2</v>
      </c>
      <c r="E3" s="29"/>
    </row>
    <row r="4" spans="1:5" x14ac:dyDescent="0.2">
      <c r="D4" s="6" t="s">
        <v>3</v>
      </c>
      <c r="E4" s="29"/>
    </row>
    <row r="5" spans="1:5" x14ac:dyDescent="0.2">
      <c r="A5" s="14" t="s">
        <v>32</v>
      </c>
      <c r="B5" s="14"/>
      <c r="D5" s="2"/>
      <c r="E5" s="30"/>
    </row>
    <row r="6" spans="1:5" ht="32" x14ac:dyDescent="0.2">
      <c r="A6" s="23" t="s">
        <v>15</v>
      </c>
      <c r="B6" t="s">
        <v>16</v>
      </c>
      <c r="C6" s="17" t="s">
        <v>17</v>
      </c>
      <c r="D6" s="31" t="s">
        <v>18</v>
      </c>
      <c r="E6" s="32" t="s">
        <v>19</v>
      </c>
    </row>
    <row r="7" spans="1:5" x14ac:dyDescent="0.2">
      <c r="A7" s="1"/>
      <c r="B7" s="1"/>
      <c r="C7" s="20"/>
      <c r="D7" s="1"/>
      <c r="E7" s="21">
        <f>A7*D7</f>
        <v>0</v>
      </c>
    </row>
    <row r="8" spans="1:5" x14ac:dyDescent="0.2">
      <c r="A8" s="1"/>
      <c r="B8" s="1"/>
      <c r="C8" s="20"/>
      <c r="D8" s="1"/>
      <c r="E8" s="21">
        <f t="shared" ref="E8:E26" si="0">A8*D8</f>
        <v>0</v>
      </c>
    </row>
    <row r="9" spans="1:5" x14ac:dyDescent="0.2">
      <c r="A9" s="1"/>
      <c r="B9" s="1"/>
      <c r="C9" s="20"/>
      <c r="D9" s="1"/>
      <c r="E9" s="21">
        <f t="shared" si="0"/>
        <v>0</v>
      </c>
    </row>
    <row r="10" spans="1:5" x14ac:dyDescent="0.2">
      <c r="A10" s="1"/>
      <c r="B10" s="1"/>
      <c r="C10" s="20"/>
      <c r="D10" s="1"/>
      <c r="E10" s="21">
        <f t="shared" si="0"/>
        <v>0</v>
      </c>
    </row>
    <row r="11" spans="1:5" x14ac:dyDescent="0.2">
      <c r="A11" s="1"/>
      <c r="B11" s="1"/>
      <c r="C11" s="20"/>
      <c r="D11" s="1"/>
      <c r="E11" s="21">
        <f t="shared" si="0"/>
        <v>0</v>
      </c>
    </row>
    <row r="12" spans="1:5" x14ac:dyDescent="0.2">
      <c r="A12" s="1"/>
      <c r="B12" s="1"/>
      <c r="C12" s="20"/>
      <c r="D12" s="1"/>
      <c r="E12" s="21">
        <f t="shared" si="0"/>
        <v>0</v>
      </c>
    </row>
    <row r="13" spans="1:5" x14ac:dyDescent="0.2">
      <c r="A13" s="1"/>
      <c r="B13" s="1"/>
      <c r="C13" s="20"/>
      <c r="D13" s="1"/>
      <c r="E13" s="21">
        <f t="shared" si="0"/>
        <v>0</v>
      </c>
    </row>
    <row r="14" spans="1:5" x14ac:dyDescent="0.2">
      <c r="A14" s="1"/>
      <c r="B14" s="1"/>
      <c r="C14" s="20"/>
      <c r="D14" s="1"/>
      <c r="E14" s="21">
        <f t="shared" si="0"/>
        <v>0</v>
      </c>
    </row>
    <row r="15" spans="1:5" x14ac:dyDescent="0.2">
      <c r="A15" s="1"/>
      <c r="B15" s="1"/>
      <c r="C15" s="20"/>
      <c r="D15" s="1"/>
      <c r="E15" s="21">
        <f t="shared" si="0"/>
        <v>0</v>
      </c>
    </row>
    <row r="16" spans="1:5" x14ac:dyDescent="0.2">
      <c r="A16" s="1"/>
      <c r="B16" s="1"/>
      <c r="C16" s="20"/>
      <c r="D16" s="1"/>
      <c r="E16" s="21">
        <f t="shared" si="0"/>
        <v>0</v>
      </c>
    </row>
    <row r="17" spans="1:5" x14ac:dyDescent="0.2">
      <c r="A17" s="1"/>
      <c r="B17" s="1"/>
      <c r="C17" s="20"/>
      <c r="D17" s="1"/>
      <c r="E17" s="21">
        <f t="shared" si="0"/>
        <v>0</v>
      </c>
    </row>
    <row r="18" spans="1:5" x14ac:dyDescent="0.2">
      <c r="A18" s="1"/>
      <c r="B18" s="1"/>
      <c r="C18" s="20"/>
      <c r="D18" s="1"/>
      <c r="E18" s="21">
        <f t="shared" si="0"/>
        <v>0</v>
      </c>
    </row>
    <row r="19" spans="1:5" x14ac:dyDescent="0.2">
      <c r="A19" s="1"/>
      <c r="B19" s="1"/>
      <c r="C19" s="20"/>
      <c r="D19" s="1"/>
      <c r="E19" s="21">
        <f t="shared" si="0"/>
        <v>0</v>
      </c>
    </row>
    <row r="20" spans="1:5" x14ac:dyDescent="0.2">
      <c r="A20" s="1"/>
      <c r="B20" s="1"/>
      <c r="C20" s="20"/>
      <c r="D20" s="1"/>
      <c r="E20" s="21">
        <f t="shared" si="0"/>
        <v>0</v>
      </c>
    </row>
    <row r="21" spans="1:5" x14ac:dyDescent="0.2">
      <c r="A21" s="1"/>
      <c r="B21" s="1"/>
      <c r="C21" s="20"/>
      <c r="D21" s="1"/>
      <c r="E21" s="21">
        <f t="shared" si="0"/>
        <v>0</v>
      </c>
    </row>
    <row r="22" spans="1:5" x14ac:dyDescent="0.2">
      <c r="A22" s="1"/>
      <c r="B22" s="1"/>
      <c r="C22" s="20"/>
      <c r="D22" s="1"/>
      <c r="E22" s="21">
        <f t="shared" si="0"/>
        <v>0</v>
      </c>
    </row>
    <row r="23" spans="1:5" x14ac:dyDescent="0.2">
      <c r="A23" s="1"/>
      <c r="B23" s="1"/>
      <c r="C23" s="20"/>
      <c r="D23" s="1"/>
      <c r="E23" s="21">
        <f t="shared" si="0"/>
        <v>0</v>
      </c>
    </row>
    <row r="24" spans="1:5" x14ac:dyDescent="0.2">
      <c r="A24" s="1"/>
      <c r="B24" s="1"/>
      <c r="C24" s="20"/>
      <c r="D24" s="1"/>
      <c r="E24" s="21">
        <f t="shared" si="0"/>
        <v>0</v>
      </c>
    </row>
    <row r="25" spans="1:5" x14ac:dyDescent="0.2">
      <c r="A25" s="1"/>
      <c r="B25" s="1"/>
      <c r="C25" s="20"/>
      <c r="D25" s="1"/>
      <c r="E25" s="21">
        <f t="shared" si="0"/>
        <v>0</v>
      </c>
    </row>
    <row r="26" spans="1:5" x14ac:dyDescent="0.2">
      <c r="C26" s="22"/>
      <c r="E26" s="11">
        <f t="shared" si="0"/>
        <v>0</v>
      </c>
    </row>
    <row r="27" spans="1:5" x14ac:dyDescent="0.2">
      <c r="D27" s="23" t="s">
        <v>12</v>
      </c>
      <c r="E27" s="11">
        <f>SUM(E7:E26)</f>
        <v>0</v>
      </c>
    </row>
    <row r="28" spans="1:5" x14ac:dyDescent="0.2">
      <c r="D28" s="23" t="s">
        <v>20</v>
      </c>
      <c r="E28" s="11">
        <f>E27*0.05</f>
        <v>0</v>
      </c>
    </row>
    <row r="29" spans="1:5" x14ac:dyDescent="0.2">
      <c r="D29" s="23" t="s">
        <v>12</v>
      </c>
      <c r="E29" s="24">
        <f>E27+E28</f>
        <v>0</v>
      </c>
    </row>
    <row r="30" spans="1:5" x14ac:dyDescent="0.2">
      <c r="D30" s="23" t="s">
        <v>13</v>
      </c>
      <c r="E30" s="24">
        <f>E29*0.1</f>
        <v>0</v>
      </c>
    </row>
    <row r="31" spans="1:5" x14ac:dyDescent="0.2">
      <c r="D31" s="26" t="s">
        <v>14</v>
      </c>
      <c r="E31" s="24">
        <f>E29+E30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workbookViewId="0">
      <selection sqref="A1:B1"/>
    </sheetView>
  </sheetViews>
  <sheetFormatPr baseColWidth="10" defaultColWidth="8.83203125" defaultRowHeight="15" x14ac:dyDescent="0.2"/>
  <cols>
    <col min="1" max="1" width="21" customWidth="1"/>
    <col min="3" max="3" width="32.5" customWidth="1"/>
  </cols>
  <sheetData>
    <row r="1" spans="1:5" x14ac:dyDescent="0.2">
      <c r="A1" s="44" t="s">
        <v>67</v>
      </c>
      <c r="B1" t="s">
        <v>68</v>
      </c>
      <c r="C1" s="10"/>
      <c r="D1" s="6"/>
      <c r="E1" s="29"/>
    </row>
    <row r="2" spans="1:5" x14ac:dyDescent="0.2">
      <c r="C2" s="10"/>
      <c r="D2" s="6"/>
      <c r="E2" s="29"/>
    </row>
    <row r="3" spans="1:5" x14ac:dyDescent="0.2">
      <c r="C3" s="10"/>
      <c r="D3" s="12" t="s">
        <v>2</v>
      </c>
      <c r="E3" s="29"/>
    </row>
    <row r="4" spans="1:5" x14ac:dyDescent="0.2">
      <c r="D4" s="6" t="s">
        <v>3</v>
      </c>
      <c r="E4" s="29"/>
    </row>
    <row r="5" spans="1:5" x14ac:dyDescent="0.2">
      <c r="A5" s="14"/>
      <c r="B5" s="14"/>
      <c r="D5" s="2"/>
      <c r="E5" s="30"/>
    </row>
    <row r="6" spans="1:5" ht="32" x14ac:dyDescent="0.2">
      <c r="A6" s="23" t="s">
        <v>15</v>
      </c>
      <c r="B6" t="s">
        <v>16</v>
      </c>
      <c r="C6" s="17" t="s">
        <v>17</v>
      </c>
      <c r="D6" s="31" t="s">
        <v>18</v>
      </c>
      <c r="E6" s="32" t="s">
        <v>19</v>
      </c>
    </row>
    <row r="7" spans="1:5" x14ac:dyDescent="0.2">
      <c r="A7" s="1"/>
      <c r="B7" s="1"/>
      <c r="C7" s="20"/>
      <c r="D7" s="1"/>
      <c r="E7" s="21">
        <f>A7*D7</f>
        <v>0</v>
      </c>
    </row>
    <row r="8" spans="1:5" x14ac:dyDescent="0.2">
      <c r="A8" s="1"/>
      <c r="B8" s="1"/>
      <c r="C8" s="20"/>
      <c r="D8" s="1"/>
      <c r="E8" s="21">
        <f t="shared" ref="E8:E26" si="0">A8*D8</f>
        <v>0</v>
      </c>
    </row>
    <row r="9" spans="1:5" x14ac:dyDescent="0.2">
      <c r="A9" s="1"/>
      <c r="B9" s="1"/>
      <c r="C9" s="20"/>
      <c r="D9" s="1"/>
      <c r="E9" s="21">
        <f t="shared" si="0"/>
        <v>0</v>
      </c>
    </row>
    <row r="10" spans="1:5" x14ac:dyDescent="0.2">
      <c r="A10" s="1"/>
      <c r="B10" s="1"/>
      <c r="C10" s="20"/>
      <c r="D10" s="1"/>
      <c r="E10" s="21">
        <f t="shared" si="0"/>
        <v>0</v>
      </c>
    </row>
    <row r="11" spans="1:5" x14ac:dyDescent="0.2">
      <c r="A11" s="1"/>
      <c r="B11" s="1"/>
      <c r="C11" s="20"/>
      <c r="D11" s="1"/>
      <c r="E11" s="21">
        <f t="shared" si="0"/>
        <v>0</v>
      </c>
    </row>
    <row r="12" spans="1:5" x14ac:dyDescent="0.2">
      <c r="A12" s="1"/>
      <c r="B12" s="1"/>
      <c r="C12" s="20"/>
      <c r="D12" s="1"/>
      <c r="E12" s="21">
        <f t="shared" si="0"/>
        <v>0</v>
      </c>
    </row>
    <row r="13" spans="1:5" x14ac:dyDescent="0.2">
      <c r="A13" s="1"/>
      <c r="B13" s="1"/>
      <c r="C13" s="20"/>
      <c r="D13" s="1"/>
      <c r="E13" s="21">
        <f t="shared" si="0"/>
        <v>0</v>
      </c>
    </row>
    <row r="14" spans="1:5" x14ac:dyDescent="0.2">
      <c r="A14" s="1"/>
      <c r="B14" s="1"/>
      <c r="C14" s="20"/>
      <c r="D14" s="1"/>
      <c r="E14" s="21">
        <f t="shared" si="0"/>
        <v>0</v>
      </c>
    </row>
    <row r="15" spans="1:5" x14ac:dyDescent="0.2">
      <c r="A15" s="1"/>
      <c r="B15" s="1"/>
      <c r="C15" s="20"/>
      <c r="D15" s="1"/>
      <c r="E15" s="21">
        <f t="shared" si="0"/>
        <v>0</v>
      </c>
    </row>
    <row r="16" spans="1:5" x14ac:dyDescent="0.2">
      <c r="A16" s="1"/>
      <c r="B16" s="1"/>
      <c r="C16" s="20"/>
      <c r="D16" s="1"/>
      <c r="E16" s="21">
        <f t="shared" si="0"/>
        <v>0</v>
      </c>
    </row>
    <row r="17" spans="1:5" x14ac:dyDescent="0.2">
      <c r="A17" s="1"/>
      <c r="B17" s="1"/>
      <c r="C17" s="20"/>
      <c r="D17" s="1"/>
      <c r="E17" s="21">
        <f t="shared" si="0"/>
        <v>0</v>
      </c>
    </row>
    <row r="18" spans="1:5" x14ac:dyDescent="0.2">
      <c r="A18" s="1"/>
      <c r="B18" s="1"/>
      <c r="C18" s="20"/>
      <c r="D18" s="1"/>
      <c r="E18" s="21">
        <f t="shared" si="0"/>
        <v>0</v>
      </c>
    </row>
    <row r="19" spans="1:5" x14ac:dyDescent="0.2">
      <c r="A19" s="1"/>
      <c r="B19" s="1"/>
      <c r="C19" s="20"/>
      <c r="D19" s="1"/>
      <c r="E19" s="21">
        <f t="shared" si="0"/>
        <v>0</v>
      </c>
    </row>
    <row r="20" spans="1:5" x14ac:dyDescent="0.2">
      <c r="A20" s="1"/>
      <c r="B20" s="1"/>
      <c r="C20" s="20"/>
      <c r="D20" s="1"/>
      <c r="E20" s="21">
        <f t="shared" si="0"/>
        <v>0</v>
      </c>
    </row>
    <row r="21" spans="1:5" x14ac:dyDescent="0.2">
      <c r="A21" s="1"/>
      <c r="B21" s="1"/>
      <c r="C21" s="20"/>
      <c r="D21" s="1"/>
      <c r="E21" s="21">
        <f t="shared" si="0"/>
        <v>0</v>
      </c>
    </row>
    <row r="22" spans="1:5" x14ac:dyDescent="0.2">
      <c r="A22" s="1"/>
      <c r="B22" s="1"/>
      <c r="C22" s="20"/>
      <c r="D22" s="1"/>
      <c r="E22" s="21">
        <f t="shared" si="0"/>
        <v>0</v>
      </c>
    </row>
    <row r="23" spans="1:5" x14ac:dyDescent="0.2">
      <c r="A23" s="1"/>
      <c r="B23" s="1"/>
      <c r="C23" s="20"/>
      <c r="D23" s="1"/>
      <c r="E23" s="21">
        <f t="shared" si="0"/>
        <v>0</v>
      </c>
    </row>
    <row r="24" spans="1:5" x14ac:dyDescent="0.2">
      <c r="A24" s="1"/>
      <c r="B24" s="1"/>
      <c r="C24" s="20"/>
      <c r="D24" s="1"/>
      <c r="E24" s="21">
        <f t="shared" si="0"/>
        <v>0</v>
      </c>
    </row>
    <row r="25" spans="1:5" x14ac:dyDescent="0.2">
      <c r="A25" s="1"/>
      <c r="B25" s="1"/>
      <c r="C25" s="20"/>
      <c r="D25" s="1"/>
      <c r="E25" s="21">
        <f t="shared" si="0"/>
        <v>0</v>
      </c>
    </row>
    <row r="26" spans="1:5" x14ac:dyDescent="0.2">
      <c r="C26" s="22"/>
      <c r="E26" s="11">
        <f t="shared" si="0"/>
        <v>0</v>
      </c>
    </row>
    <row r="27" spans="1:5" x14ac:dyDescent="0.2">
      <c r="D27" s="23" t="s">
        <v>12</v>
      </c>
      <c r="E27" s="11">
        <f>SUM(E7:E26)</f>
        <v>0</v>
      </c>
    </row>
    <row r="28" spans="1:5" x14ac:dyDescent="0.2">
      <c r="D28" s="23" t="s">
        <v>20</v>
      </c>
      <c r="E28" s="11">
        <f>E27*0.05</f>
        <v>0</v>
      </c>
    </row>
    <row r="29" spans="1:5" x14ac:dyDescent="0.2">
      <c r="D29" s="23" t="s">
        <v>12</v>
      </c>
      <c r="E29" s="24">
        <f>E27+E28</f>
        <v>0</v>
      </c>
    </row>
    <row r="30" spans="1:5" x14ac:dyDescent="0.2">
      <c r="D30" s="23" t="s">
        <v>13</v>
      </c>
      <c r="E30" s="24">
        <f>E29*0.1</f>
        <v>0</v>
      </c>
    </row>
    <row r="31" spans="1:5" x14ac:dyDescent="0.2">
      <c r="D31" s="26" t="s">
        <v>14</v>
      </c>
      <c r="E31" s="24">
        <f>E29+E30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workbookViewId="0">
      <selection sqref="A1:B1"/>
    </sheetView>
  </sheetViews>
  <sheetFormatPr baseColWidth="10" defaultColWidth="8.83203125" defaultRowHeight="15" x14ac:dyDescent="0.2"/>
  <cols>
    <col min="1" max="1" width="17.5" customWidth="1"/>
    <col min="3" max="3" width="16" customWidth="1"/>
    <col min="5" max="5" width="17.1640625" customWidth="1"/>
  </cols>
  <sheetData>
    <row r="1" spans="1:5" x14ac:dyDescent="0.2">
      <c r="A1" s="44" t="s">
        <v>67</v>
      </c>
      <c r="B1" t="s">
        <v>68</v>
      </c>
      <c r="C1" s="10"/>
      <c r="D1" s="6"/>
      <c r="E1" s="29"/>
    </row>
    <row r="2" spans="1:5" x14ac:dyDescent="0.2">
      <c r="C2" s="10"/>
      <c r="D2" s="6"/>
      <c r="E2" s="29"/>
    </row>
    <row r="3" spans="1:5" x14ac:dyDescent="0.2">
      <c r="C3" s="10"/>
      <c r="D3" s="12" t="s">
        <v>2</v>
      </c>
      <c r="E3" s="29"/>
    </row>
    <row r="4" spans="1:5" x14ac:dyDescent="0.2">
      <c r="D4" s="6" t="s">
        <v>3</v>
      </c>
      <c r="E4" s="29"/>
    </row>
    <row r="5" spans="1:5" x14ac:dyDescent="0.2">
      <c r="A5" s="14"/>
      <c r="B5" s="14"/>
      <c r="D5" s="2"/>
      <c r="E5" s="30"/>
    </row>
    <row r="6" spans="1:5" ht="16" x14ac:dyDescent="0.2">
      <c r="A6" s="23" t="s">
        <v>15</v>
      </c>
      <c r="B6" t="s">
        <v>16</v>
      </c>
      <c r="C6" s="17" t="s">
        <v>17</v>
      </c>
      <c r="D6" s="31" t="s">
        <v>18</v>
      </c>
      <c r="E6" s="32" t="s">
        <v>19</v>
      </c>
    </row>
    <row r="7" spans="1:5" x14ac:dyDescent="0.2">
      <c r="A7" s="1"/>
      <c r="B7" s="1"/>
      <c r="C7" s="39"/>
      <c r="D7" s="1"/>
      <c r="E7" s="21">
        <f>A7*D7</f>
        <v>0</v>
      </c>
    </row>
    <row r="8" spans="1:5" x14ac:dyDescent="0.2">
      <c r="A8" s="1"/>
      <c r="B8" s="1"/>
      <c r="C8" s="20"/>
      <c r="D8" s="1"/>
      <c r="E8" s="21">
        <f t="shared" ref="E8:E26" si="0">A8*D8</f>
        <v>0</v>
      </c>
    </row>
    <row r="9" spans="1:5" x14ac:dyDescent="0.2">
      <c r="A9" s="1"/>
      <c r="B9" s="1"/>
      <c r="C9" s="20"/>
      <c r="D9" s="1"/>
      <c r="E9" s="21">
        <f t="shared" si="0"/>
        <v>0</v>
      </c>
    </row>
    <row r="10" spans="1:5" x14ac:dyDescent="0.2">
      <c r="A10" s="1"/>
      <c r="B10" s="1"/>
      <c r="C10" s="20"/>
      <c r="D10" s="1"/>
      <c r="E10" s="21">
        <f t="shared" si="0"/>
        <v>0</v>
      </c>
    </row>
    <row r="11" spans="1:5" x14ac:dyDescent="0.2">
      <c r="A11" s="1"/>
      <c r="B11" s="1"/>
      <c r="C11" s="20"/>
      <c r="D11" s="1"/>
      <c r="E11" s="21">
        <f t="shared" si="0"/>
        <v>0</v>
      </c>
    </row>
    <row r="12" spans="1:5" x14ac:dyDescent="0.2">
      <c r="A12" s="1"/>
      <c r="B12" s="1"/>
      <c r="C12" s="20"/>
      <c r="D12" s="1"/>
      <c r="E12" s="21">
        <f t="shared" si="0"/>
        <v>0</v>
      </c>
    </row>
    <row r="13" spans="1:5" x14ac:dyDescent="0.2">
      <c r="A13" s="1"/>
      <c r="B13" s="1"/>
      <c r="C13" s="20"/>
      <c r="D13" s="1"/>
      <c r="E13" s="21">
        <f t="shared" si="0"/>
        <v>0</v>
      </c>
    </row>
    <row r="14" spans="1:5" x14ac:dyDescent="0.2">
      <c r="A14" s="1"/>
      <c r="B14" s="1"/>
      <c r="C14" s="20"/>
      <c r="D14" s="1"/>
      <c r="E14" s="21">
        <f t="shared" si="0"/>
        <v>0</v>
      </c>
    </row>
    <row r="15" spans="1:5" x14ac:dyDescent="0.2">
      <c r="A15" s="1"/>
      <c r="B15" s="1"/>
      <c r="C15" s="20"/>
      <c r="D15" s="1"/>
      <c r="E15" s="21">
        <f t="shared" si="0"/>
        <v>0</v>
      </c>
    </row>
    <row r="16" spans="1:5" x14ac:dyDescent="0.2">
      <c r="A16" s="1"/>
      <c r="B16" s="1"/>
      <c r="C16" s="20"/>
      <c r="D16" s="1"/>
      <c r="E16" s="21">
        <f t="shared" si="0"/>
        <v>0</v>
      </c>
    </row>
    <row r="17" spans="1:5" x14ac:dyDescent="0.2">
      <c r="A17" s="1"/>
      <c r="B17" s="1"/>
      <c r="C17" s="20"/>
      <c r="D17" s="1"/>
      <c r="E17" s="21">
        <f t="shared" si="0"/>
        <v>0</v>
      </c>
    </row>
    <row r="18" spans="1:5" x14ac:dyDescent="0.2">
      <c r="A18" s="1"/>
      <c r="B18" s="1"/>
      <c r="C18" s="20"/>
      <c r="D18" s="1"/>
      <c r="E18" s="21">
        <f t="shared" si="0"/>
        <v>0</v>
      </c>
    </row>
    <row r="19" spans="1:5" x14ac:dyDescent="0.2">
      <c r="A19" s="1"/>
      <c r="B19" s="1"/>
      <c r="C19" s="20"/>
      <c r="D19" s="1"/>
      <c r="E19" s="21">
        <f t="shared" si="0"/>
        <v>0</v>
      </c>
    </row>
    <row r="20" spans="1:5" x14ac:dyDescent="0.2">
      <c r="A20" s="1"/>
      <c r="B20" s="1"/>
      <c r="C20" s="20"/>
      <c r="D20" s="1"/>
      <c r="E20" s="21">
        <f t="shared" si="0"/>
        <v>0</v>
      </c>
    </row>
    <row r="21" spans="1:5" x14ac:dyDescent="0.2">
      <c r="A21" s="1"/>
      <c r="B21" s="1"/>
      <c r="C21" s="20"/>
      <c r="D21" s="1"/>
      <c r="E21" s="21">
        <f t="shared" si="0"/>
        <v>0</v>
      </c>
    </row>
    <row r="22" spans="1:5" x14ac:dyDescent="0.2">
      <c r="A22" s="1"/>
      <c r="B22" s="1"/>
      <c r="C22" s="20"/>
      <c r="D22" s="1"/>
      <c r="E22" s="21">
        <f t="shared" si="0"/>
        <v>0</v>
      </c>
    </row>
    <row r="23" spans="1:5" x14ac:dyDescent="0.2">
      <c r="A23" s="1"/>
      <c r="B23" s="1"/>
      <c r="C23" s="20"/>
      <c r="D23" s="1"/>
      <c r="E23" s="21">
        <f t="shared" si="0"/>
        <v>0</v>
      </c>
    </row>
    <row r="24" spans="1:5" x14ac:dyDescent="0.2">
      <c r="A24" s="1"/>
      <c r="B24" s="1"/>
      <c r="C24" s="20"/>
      <c r="D24" s="1"/>
      <c r="E24" s="21">
        <f t="shared" si="0"/>
        <v>0</v>
      </c>
    </row>
    <row r="25" spans="1:5" x14ac:dyDescent="0.2">
      <c r="A25" s="1"/>
      <c r="B25" s="1"/>
      <c r="C25" s="20"/>
      <c r="D25" s="1"/>
      <c r="E25" s="21">
        <f t="shared" si="0"/>
        <v>0</v>
      </c>
    </row>
    <row r="26" spans="1:5" x14ac:dyDescent="0.2">
      <c r="C26" s="22"/>
      <c r="E26" s="11">
        <f t="shared" si="0"/>
        <v>0</v>
      </c>
    </row>
    <row r="27" spans="1:5" x14ac:dyDescent="0.2">
      <c r="D27" s="23" t="s">
        <v>12</v>
      </c>
      <c r="E27" s="11">
        <f>SUM(E7:E26)</f>
        <v>0</v>
      </c>
    </row>
    <row r="28" spans="1:5" x14ac:dyDescent="0.2">
      <c r="D28" s="23" t="s">
        <v>20</v>
      </c>
      <c r="E28" s="11">
        <f>E27*0.05</f>
        <v>0</v>
      </c>
    </row>
    <row r="29" spans="1:5" x14ac:dyDescent="0.2">
      <c r="D29" s="23" t="s">
        <v>12</v>
      </c>
      <c r="E29" s="24">
        <f>E27+E28</f>
        <v>0</v>
      </c>
    </row>
    <row r="30" spans="1:5" x14ac:dyDescent="0.2">
      <c r="D30" s="23" t="s">
        <v>13</v>
      </c>
      <c r="E30" s="24">
        <f>E29*0.1</f>
        <v>0</v>
      </c>
    </row>
    <row r="31" spans="1:5" x14ac:dyDescent="0.2">
      <c r="D31" s="26" t="s">
        <v>14</v>
      </c>
      <c r="E31" s="24">
        <f>E29+E30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50DD-C8EA-449B-A804-C18E0C928CBC}">
  <dimension ref="A1:E31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20.5" customWidth="1"/>
  </cols>
  <sheetData>
    <row r="1" spans="1:5" x14ac:dyDescent="0.2">
      <c r="A1" s="44" t="s">
        <v>67</v>
      </c>
      <c r="B1" t="s">
        <v>68</v>
      </c>
      <c r="C1" s="10"/>
      <c r="D1" s="6"/>
      <c r="E1" s="29"/>
    </row>
    <row r="2" spans="1:5" x14ac:dyDescent="0.2">
      <c r="C2" s="10"/>
      <c r="D2" s="6"/>
      <c r="E2" s="29"/>
    </row>
    <row r="3" spans="1:5" x14ac:dyDescent="0.2">
      <c r="C3" s="10"/>
      <c r="D3" s="12" t="s">
        <v>2</v>
      </c>
      <c r="E3" s="29"/>
    </row>
    <row r="4" spans="1:5" x14ac:dyDescent="0.2">
      <c r="D4" s="6" t="s">
        <v>3</v>
      </c>
      <c r="E4" s="29"/>
    </row>
    <row r="5" spans="1:5" x14ac:dyDescent="0.2">
      <c r="A5" s="14"/>
      <c r="B5" s="14"/>
      <c r="D5" s="2"/>
      <c r="E5" s="30"/>
    </row>
    <row r="6" spans="1:5" ht="32" x14ac:dyDescent="0.2">
      <c r="A6" s="23" t="s">
        <v>15</v>
      </c>
      <c r="B6" t="s">
        <v>16</v>
      </c>
      <c r="C6" s="17" t="s">
        <v>17</v>
      </c>
      <c r="D6" s="31" t="s">
        <v>18</v>
      </c>
      <c r="E6" s="32" t="s">
        <v>19</v>
      </c>
    </row>
    <row r="7" spans="1:5" ht="16" x14ac:dyDescent="0.2">
      <c r="A7" s="1"/>
      <c r="B7" s="1"/>
      <c r="C7" s="39" t="s">
        <v>85</v>
      </c>
      <c r="D7" s="1"/>
      <c r="E7" s="21">
        <f>A7*D7</f>
        <v>0</v>
      </c>
    </row>
    <row r="8" spans="1:5" x14ac:dyDescent="0.2">
      <c r="A8" s="1"/>
      <c r="B8" s="1"/>
      <c r="C8" s="20" t="s">
        <v>86</v>
      </c>
      <c r="D8" s="1"/>
      <c r="E8" s="21">
        <f t="shared" ref="E8:E26" si="0">A8*D8</f>
        <v>0</v>
      </c>
    </row>
    <row r="9" spans="1:5" x14ac:dyDescent="0.2">
      <c r="A9" s="1"/>
      <c r="B9" s="1"/>
      <c r="C9" s="20" t="s">
        <v>87</v>
      </c>
      <c r="D9" s="1"/>
      <c r="E9" s="21">
        <f t="shared" si="0"/>
        <v>0</v>
      </c>
    </row>
    <row r="10" spans="1:5" x14ac:dyDescent="0.2">
      <c r="A10" s="1"/>
      <c r="B10" s="1"/>
      <c r="C10" s="20" t="s">
        <v>88</v>
      </c>
      <c r="D10" s="1"/>
      <c r="E10" s="21">
        <f t="shared" si="0"/>
        <v>0</v>
      </c>
    </row>
    <row r="11" spans="1:5" x14ac:dyDescent="0.2">
      <c r="A11" s="1"/>
      <c r="B11" s="1"/>
      <c r="C11" s="20"/>
      <c r="D11" s="1"/>
      <c r="E11" s="21">
        <f t="shared" si="0"/>
        <v>0</v>
      </c>
    </row>
    <row r="12" spans="1:5" x14ac:dyDescent="0.2">
      <c r="A12" s="1"/>
      <c r="B12" s="1"/>
      <c r="C12" s="20"/>
      <c r="D12" s="1"/>
      <c r="E12" s="21">
        <f t="shared" si="0"/>
        <v>0</v>
      </c>
    </row>
    <row r="13" spans="1:5" x14ac:dyDescent="0.2">
      <c r="A13" s="1"/>
      <c r="B13" s="1"/>
      <c r="C13" s="20"/>
      <c r="D13" s="1"/>
      <c r="E13" s="21">
        <f t="shared" si="0"/>
        <v>0</v>
      </c>
    </row>
    <row r="14" spans="1:5" x14ac:dyDescent="0.2">
      <c r="A14" s="1"/>
      <c r="B14" s="1"/>
      <c r="C14" s="20"/>
      <c r="D14" s="1"/>
      <c r="E14" s="21">
        <f t="shared" si="0"/>
        <v>0</v>
      </c>
    </row>
    <row r="15" spans="1:5" x14ac:dyDescent="0.2">
      <c r="A15" s="1"/>
      <c r="B15" s="1"/>
      <c r="C15" s="20"/>
      <c r="D15" s="1"/>
      <c r="E15" s="21">
        <f t="shared" si="0"/>
        <v>0</v>
      </c>
    </row>
    <row r="16" spans="1:5" x14ac:dyDescent="0.2">
      <c r="A16" s="1"/>
      <c r="B16" s="1"/>
      <c r="C16" s="20"/>
      <c r="D16" s="1"/>
      <c r="E16" s="21">
        <f t="shared" si="0"/>
        <v>0</v>
      </c>
    </row>
    <row r="17" spans="1:5" x14ac:dyDescent="0.2">
      <c r="A17" s="1"/>
      <c r="B17" s="1"/>
      <c r="C17" s="20"/>
      <c r="D17" s="1"/>
      <c r="E17" s="21">
        <f t="shared" si="0"/>
        <v>0</v>
      </c>
    </row>
    <row r="18" spans="1:5" x14ac:dyDescent="0.2">
      <c r="A18" s="1"/>
      <c r="B18" s="1"/>
      <c r="C18" s="20"/>
      <c r="D18" s="1"/>
      <c r="E18" s="21">
        <f t="shared" si="0"/>
        <v>0</v>
      </c>
    </row>
    <row r="19" spans="1:5" x14ac:dyDescent="0.2">
      <c r="A19" s="1"/>
      <c r="B19" s="1"/>
      <c r="C19" s="20"/>
      <c r="D19" s="1"/>
      <c r="E19" s="21">
        <f t="shared" si="0"/>
        <v>0</v>
      </c>
    </row>
    <row r="20" spans="1:5" x14ac:dyDescent="0.2">
      <c r="A20" s="1"/>
      <c r="B20" s="1"/>
      <c r="C20" s="20"/>
      <c r="D20" s="1"/>
      <c r="E20" s="21">
        <f t="shared" si="0"/>
        <v>0</v>
      </c>
    </row>
    <row r="21" spans="1:5" x14ac:dyDescent="0.2">
      <c r="A21" s="1"/>
      <c r="B21" s="1"/>
      <c r="C21" s="20"/>
      <c r="D21" s="1"/>
      <c r="E21" s="21">
        <f t="shared" si="0"/>
        <v>0</v>
      </c>
    </row>
    <row r="22" spans="1:5" x14ac:dyDescent="0.2">
      <c r="A22" s="1"/>
      <c r="B22" s="1"/>
      <c r="C22" s="20"/>
      <c r="D22" s="1"/>
      <c r="E22" s="21">
        <f t="shared" si="0"/>
        <v>0</v>
      </c>
    </row>
    <row r="23" spans="1:5" x14ac:dyDescent="0.2">
      <c r="A23" s="1"/>
      <c r="B23" s="1"/>
      <c r="C23" s="20"/>
      <c r="D23" s="1"/>
      <c r="E23" s="21">
        <f t="shared" si="0"/>
        <v>0</v>
      </c>
    </row>
    <row r="24" spans="1:5" x14ac:dyDescent="0.2">
      <c r="A24" s="1"/>
      <c r="B24" s="1"/>
      <c r="C24" s="20"/>
      <c r="D24" s="1"/>
      <c r="E24" s="21">
        <f t="shared" si="0"/>
        <v>0</v>
      </c>
    </row>
    <row r="25" spans="1:5" x14ac:dyDescent="0.2">
      <c r="A25" s="1"/>
      <c r="B25" s="1"/>
      <c r="C25" s="20"/>
      <c r="D25" s="1"/>
      <c r="E25" s="21">
        <f t="shared" si="0"/>
        <v>0</v>
      </c>
    </row>
    <row r="26" spans="1:5" x14ac:dyDescent="0.2">
      <c r="C26" s="22"/>
      <c r="E26" s="11">
        <f t="shared" si="0"/>
        <v>0</v>
      </c>
    </row>
    <row r="27" spans="1:5" x14ac:dyDescent="0.2">
      <c r="D27" s="23" t="s">
        <v>12</v>
      </c>
      <c r="E27" s="11">
        <f>SUM(E7:E26)</f>
        <v>0</v>
      </c>
    </row>
    <row r="28" spans="1:5" x14ac:dyDescent="0.2">
      <c r="D28" s="23" t="s">
        <v>20</v>
      </c>
      <c r="E28" s="11">
        <f>E27*0.05</f>
        <v>0</v>
      </c>
    </row>
    <row r="29" spans="1:5" x14ac:dyDescent="0.2">
      <c r="D29" s="23" t="s">
        <v>12</v>
      </c>
      <c r="E29" s="24">
        <f>E27+E28</f>
        <v>0</v>
      </c>
    </row>
    <row r="30" spans="1:5" x14ac:dyDescent="0.2">
      <c r="D30" s="23" t="s">
        <v>13</v>
      </c>
      <c r="E30" s="24">
        <f>E29*0.1</f>
        <v>0</v>
      </c>
    </row>
    <row r="31" spans="1:5" x14ac:dyDescent="0.2">
      <c r="D31" s="26" t="s">
        <v>14</v>
      </c>
      <c r="E31" s="24">
        <f>E29+E30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4B7C6-E5DC-48BD-804F-2511637D7A53}">
  <dimension ref="A1:E28"/>
  <sheetViews>
    <sheetView topLeftCell="B1" workbookViewId="0">
      <selection activeCell="H42" sqref="H42"/>
    </sheetView>
  </sheetViews>
  <sheetFormatPr baseColWidth="10" defaultColWidth="8.83203125" defaultRowHeight="15" x14ac:dyDescent="0.2"/>
  <cols>
    <col min="2" max="2" width="27.6640625" customWidth="1"/>
    <col min="3" max="4" width="9.5" bestFit="1" customWidth="1"/>
    <col min="5" max="5" width="14.6640625" customWidth="1"/>
  </cols>
  <sheetData>
    <row r="1" spans="1:5" x14ac:dyDescent="0.2">
      <c r="A1" s="44" t="s">
        <v>67</v>
      </c>
      <c r="B1" t="s">
        <v>68</v>
      </c>
    </row>
    <row r="5" spans="1:5" x14ac:dyDescent="0.2">
      <c r="B5" s="44" t="s">
        <v>38</v>
      </c>
      <c r="C5" s="44" t="s">
        <v>40</v>
      </c>
      <c r="D5" s="44" t="s">
        <v>39</v>
      </c>
      <c r="E5" s="44" t="s">
        <v>42</v>
      </c>
    </row>
    <row r="6" spans="1:5" x14ac:dyDescent="0.2">
      <c r="B6" s="41" t="s">
        <v>89</v>
      </c>
      <c r="C6" s="40">
        <v>44713</v>
      </c>
      <c r="D6" s="40">
        <v>44716</v>
      </c>
      <c r="E6" s="43">
        <f>SUM(D6-C6)</f>
        <v>3</v>
      </c>
    </row>
    <row r="7" spans="1:5" x14ac:dyDescent="0.2">
      <c r="B7" s="41" t="s">
        <v>79</v>
      </c>
      <c r="C7" s="40">
        <v>44717</v>
      </c>
      <c r="D7" s="40">
        <v>44752</v>
      </c>
      <c r="E7" s="43">
        <f t="shared" ref="E7:E28" si="0">SUM(D7-C7)</f>
        <v>35</v>
      </c>
    </row>
    <row r="8" spans="1:5" x14ac:dyDescent="0.2">
      <c r="B8" s="41" t="s">
        <v>91</v>
      </c>
      <c r="C8" s="40">
        <v>44722</v>
      </c>
      <c r="D8" s="40">
        <v>44724</v>
      </c>
      <c r="E8" s="43">
        <f t="shared" si="0"/>
        <v>2</v>
      </c>
    </row>
    <row r="9" spans="1:5" x14ac:dyDescent="0.2">
      <c r="B9" s="41" t="s">
        <v>92</v>
      </c>
      <c r="C9" s="40">
        <v>44725</v>
      </c>
      <c r="D9" s="40">
        <v>44731</v>
      </c>
      <c r="E9" s="43">
        <f t="shared" si="0"/>
        <v>6</v>
      </c>
    </row>
    <row r="10" spans="1:5" x14ac:dyDescent="0.2">
      <c r="B10" s="41" t="s">
        <v>93</v>
      </c>
      <c r="C10" s="40">
        <v>44732</v>
      </c>
      <c r="D10" s="40">
        <v>44739</v>
      </c>
      <c r="E10" s="43">
        <f t="shared" si="0"/>
        <v>7</v>
      </c>
    </row>
    <row r="11" spans="1:5" x14ac:dyDescent="0.2">
      <c r="B11" s="42" t="s">
        <v>74</v>
      </c>
      <c r="C11" s="40">
        <v>44722</v>
      </c>
      <c r="D11" s="40">
        <v>44724</v>
      </c>
      <c r="E11" s="43">
        <f t="shared" si="0"/>
        <v>2</v>
      </c>
    </row>
    <row r="12" spans="1:5" x14ac:dyDescent="0.2">
      <c r="B12" s="42" t="s">
        <v>75</v>
      </c>
      <c r="C12" s="40">
        <v>44725</v>
      </c>
      <c r="D12" s="40">
        <v>44731</v>
      </c>
      <c r="E12" s="43">
        <f t="shared" si="0"/>
        <v>6</v>
      </c>
    </row>
    <row r="13" spans="1:5" x14ac:dyDescent="0.2">
      <c r="B13" s="42" t="s">
        <v>76</v>
      </c>
      <c r="C13" s="40">
        <v>44732</v>
      </c>
      <c r="D13" s="40">
        <v>44739</v>
      </c>
      <c r="E13" s="43">
        <f t="shared" si="0"/>
        <v>7</v>
      </c>
    </row>
    <row r="14" spans="1:5" x14ac:dyDescent="0.2">
      <c r="B14" s="42" t="s">
        <v>77</v>
      </c>
      <c r="C14" s="40">
        <v>44728</v>
      </c>
      <c r="D14" s="40">
        <v>44763</v>
      </c>
      <c r="E14" s="43">
        <f t="shared" si="0"/>
        <v>35</v>
      </c>
    </row>
    <row r="15" spans="1:5" x14ac:dyDescent="0.2">
      <c r="B15" s="42" t="s">
        <v>78</v>
      </c>
      <c r="C15" s="40">
        <v>44727</v>
      </c>
      <c r="D15" s="40">
        <v>44763</v>
      </c>
      <c r="E15" s="43">
        <f t="shared" si="0"/>
        <v>36</v>
      </c>
    </row>
    <row r="16" spans="1:5" x14ac:dyDescent="0.2">
      <c r="B16" s="70" t="s">
        <v>24</v>
      </c>
      <c r="C16" s="40">
        <v>44728</v>
      </c>
      <c r="D16" s="40">
        <v>44732</v>
      </c>
      <c r="E16" s="43">
        <f t="shared" si="0"/>
        <v>4</v>
      </c>
    </row>
    <row r="17" spans="2:5" x14ac:dyDescent="0.2">
      <c r="B17" s="70" t="s">
        <v>81</v>
      </c>
      <c r="C17" s="40">
        <v>44733</v>
      </c>
      <c r="D17" s="40">
        <v>44734</v>
      </c>
      <c r="E17" s="43">
        <f t="shared" si="0"/>
        <v>1</v>
      </c>
    </row>
    <row r="18" spans="2:5" x14ac:dyDescent="0.2">
      <c r="B18" s="70" t="s">
        <v>82</v>
      </c>
      <c r="C18" s="40">
        <v>44735</v>
      </c>
      <c r="D18" s="40">
        <v>44740</v>
      </c>
      <c r="E18" s="43">
        <f t="shared" si="0"/>
        <v>5</v>
      </c>
    </row>
    <row r="19" spans="2:5" x14ac:dyDescent="0.2">
      <c r="B19" s="70" t="s">
        <v>41</v>
      </c>
      <c r="C19" s="40">
        <v>44753</v>
      </c>
      <c r="D19" s="40">
        <v>44758</v>
      </c>
      <c r="E19" s="43">
        <f t="shared" si="0"/>
        <v>5</v>
      </c>
    </row>
    <row r="20" spans="2:5" x14ac:dyDescent="0.2">
      <c r="B20" s="70" t="s">
        <v>24</v>
      </c>
      <c r="C20" s="40">
        <v>44759</v>
      </c>
      <c r="D20" s="40">
        <v>44760</v>
      </c>
      <c r="E20" s="43">
        <f t="shared" si="0"/>
        <v>1</v>
      </c>
    </row>
    <row r="21" spans="2:5" x14ac:dyDescent="0.2">
      <c r="B21" s="70" t="s">
        <v>90</v>
      </c>
      <c r="C21" s="40">
        <v>44760</v>
      </c>
      <c r="D21" s="40">
        <v>44766</v>
      </c>
      <c r="E21" s="43">
        <f t="shared" si="0"/>
        <v>6</v>
      </c>
    </row>
    <row r="22" spans="2:5" x14ac:dyDescent="0.2">
      <c r="B22" s="69" t="s">
        <v>11</v>
      </c>
      <c r="C22" s="40">
        <v>44722</v>
      </c>
      <c r="D22" s="40">
        <v>44724</v>
      </c>
      <c r="E22" s="43">
        <f t="shared" si="0"/>
        <v>2</v>
      </c>
    </row>
    <row r="23" spans="2:5" x14ac:dyDescent="0.2">
      <c r="B23" s="69" t="s">
        <v>83</v>
      </c>
      <c r="C23" s="40">
        <v>44725</v>
      </c>
      <c r="D23" s="40">
        <v>44731</v>
      </c>
      <c r="E23" s="43">
        <f t="shared" si="0"/>
        <v>6</v>
      </c>
    </row>
    <row r="24" spans="2:5" x14ac:dyDescent="0.2">
      <c r="B24" s="69" t="s">
        <v>41</v>
      </c>
      <c r="C24" s="40">
        <v>44732</v>
      </c>
      <c r="D24" s="40">
        <v>44739</v>
      </c>
      <c r="E24" s="43">
        <f t="shared" si="0"/>
        <v>7</v>
      </c>
    </row>
    <row r="25" spans="2:5" x14ac:dyDescent="0.2">
      <c r="B25" s="69" t="s">
        <v>41</v>
      </c>
      <c r="C25" s="40">
        <v>44723</v>
      </c>
      <c r="D25" s="40">
        <v>44734</v>
      </c>
      <c r="E25" s="43">
        <f t="shared" si="0"/>
        <v>11</v>
      </c>
    </row>
    <row r="26" spans="2:5" x14ac:dyDescent="0.2">
      <c r="B26" s="69" t="s">
        <v>81</v>
      </c>
      <c r="C26" s="40">
        <v>44735</v>
      </c>
      <c r="D26" s="40">
        <v>44740</v>
      </c>
      <c r="E26" s="43">
        <f t="shared" si="0"/>
        <v>5</v>
      </c>
    </row>
    <row r="27" spans="2:5" x14ac:dyDescent="0.2">
      <c r="B27" s="69" t="s">
        <v>41</v>
      </c>
      <c r="C27" s="40">
        <v>44753</v>
      </c>
      <c r="D27" s="40">
        <v>44756</v>
      </c>
      <c r="E27" s="43">
        <f t="shared" si="0"/>
        <v>3</v>
      </c>
    </row>
    <row r="28" spans="2:5" x14ac:dyDescent="0.2">
      <c r="B28" s="69" t="s">
        <v>90</v>
      </c>
      <c r="C28" s="40">
        <v>44759</v>
      </c>
      <c r="D28" s="40">
        <v>44760</v>
      </c>
      <c r="E28" s="43">
        <f t="shared" si="0"/>
        <v>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sqref="A1:B1"/>
    </sheetView>
  </sheetViews>
  <sheetFormatPr baseColWidth="10" defaultColWidth="8.83203125" defaultRowHeight="15" x14ac:dyDescent="0.2"/>
  <cols>
    <col min="1" max="1" width="11.6640625" customWidth="1"/>
    <col min="2" max="2" width="13.1640625" customWidth="1"/>
    <col min="3" max="3" width="31.6640625" customWidth="1"/>
    <col min="5" max="5" width="16" customWidth="1"/>
  </cols>
  <sheetData>
    <row r="1" spans="1:10" x14ac:dyDescent="0.2">
      <c r="A1" s="44" t="s">
        <v>67</v>
      </c>
      <c r="B1" t="s">
        <v>68</v>
      </c>
      <c r="C1" s="10"/>
      <c r="D1" s="6"/>
      <c r="E1" s="29"/>
    </row>
    <row r="2" spans="1:10" x14ac:dyDescent="0.2">
      <c r="C2" s="10"/>
      <c r="D2" s="6"/>
      <c r="E2" s="29"/>
    </row>
    <row r="3" spans="1:10" x14ac:dyDescent="0.2">
      <c r="C3" s="10"/>
      <c r="D3" s="12" t="s">
        <v>2</v>
      </c>
      <c r="E3" s="29"/>
    </row>
    <row r="4" spans="1:10" x14ac:dyDescent="0.2">
      <c r="D4" s="6" t="s">
        <v>3</v>
      </c>
      <c r="E4" s="29"/>
    </row>
    <row r="5" spans="1:10" x14ac:dyDescent="0.2">
      <c r="A5" s="14" t="s">
        <v>30</v>
      </c>
      <c r="B5" s="14"/>
      <c r="D5" s="2"/>
      <c r="E5" s="30"/>
    </row>
    <row r="6" spans="1:10" ht="16" x14ac:dyDescent="0.2">
      <c r="A6" s="23" t="s">
        <v>15</v>
      </c>
      <c r="B6" t="s">
        <v>16</v>
      </c>
      <c r="C6" s="17" t="s">
        <v>17</v>
      </c>
      <c r="D6" s="31" t="s">
        <v>18</v>
      </c>
      <c r="E6" s="32" t="s">
        <v>19</v>
      </c>
    </row>
    <row r="7" spans="1:10" x14ac:dyDescent="0.2">
      <c r="A7" s="1">
        <v>2</v>
      </c>
      <c r="B7" s="1" t="s">
        <v>21</v>
      </c>
      <c r="C7" s="20" t="s">
        <v>43</v>
      </c>
      <c r="D7" s="1"/>
      <c r="E7" s="21">
        <f>A7*D7</f>
        <v>0</v>
      </c>
    </row>
    <row r="8" spans="1:10" x14ac:dyDescent="0.2">
      <c r="A8" s="1">
        <v>2</v>
      </c>
      <c r="B8" s="1" t="s">
        <v>21</v>
      </c>
      <c r="C8" s="20" t="s">
        <v>44</v>
      </c>
      <c r="D8" s="1"/>
      <c r="E8" s="21">
        <f t="shared" ref="E8:E26" si="0">A8*D8</f>
        <v>0</v>
      </c>
    </row>
    <row r="9" spans="1:10" x14ac:dyDescent="0.2">
      <c r="A9" s="1">
        <v>2</v>
      </c>
      <c r="B9" s="1" t="s">
        <v>21</v>
      </c>
      <c r="C9" s="20" t="s">
        <v>45</v>
      </c>
      <c r="D9" s="1"/>
      <c r="E9" s="21">
        <f t="shared" si="0"/>
        <v>0</v>
      </c>
      <c r="J9" s="45" t="s">
        <v>52</v>
      </c>
    </row>
    <row r="10" spans="1:10" x14ac:dyDescent="0.2">
      <c r="A10" s="1">
        <v>2</v>
      </c>
      <c r="B10" s="1" t="s">
        <v>21</v>
      </c>
      <c r="C10" s="20" t="s">
        <v>46</v>
      </c>
      <c r="D10" s="1"/>
      <c r="E10" s="21">
        <f t="shared" si="0"/>
        <v>0</v>
      </c>
    </row>
    <row r="11" spans="1:10" x14ac:dyDescent="0.2">
      <c r="A11" s="1">
        <v>4</v>
      </c>
      <c r="B11" s="1" t="s">
        <v>21</v>
      </c>
      <c r="C11" s="20" t="s">
        <v>47</v>
      </c>
      <c r="D11" s="1"/>
      <c r="E11" s="21">
        <f t="shared" si="0"/>
        <v>0</v>
      </c>
    </row>
    <row r="12" spans="1:10" x14ac:dyDescent="0.2">
      <c r="A12" s="1">
        <v>2</v>
      </c>
      <c r="B12" s="1" t="s">
        <v>49</v>
      </c>
      <c r="C12" s="20" t="s">
        <v>48</v>
      </c>
      <c r="D12" s="1">
        <v>2400</v>
      </c>
      <c r="E12" s="21">
        <f t="shared" si="0"/>
        <v>4800</v>
      </c>
    </row>
    <row r="13" spans="1:10" x14ac:dyDescent="0.2">
      <c r="A13" s="1">
        <v>4</v>
      </c>
      <c r="B13" s="1" t="s">
        <v>51</v>
      </c>
      <c r="C13" s="20" t="s">
        <v>50</v>
      </c>
      <c r="D13" s="1">
        <v>600</v>
      </c>
      <c r="E13" s="21">
        <f t="shared" si="0"/>
        <v>2400</v>
      </c>
    </row>
    <row r="14" spans="1:10" x14ac:dyDescent="0.2">
      <c r="A14" s="1">
        <v>4</v>
      </c>
      <c r="B14" s="1" t="s">
        <v>51</v>
      </c>
      <c r="C14" s="20" t="s">
        <v>53</v>
      </c>
      <c r="D14" s="1">
        <v>400</v>
      </c>
      <c r="E14" s="21">
        <f t="shared" si="0"/>
        <v>1600</v>
      </c>
    </row>
    <row r="15" spans="1:10" x14ac:dyDescent="0.2">
      <c r="A15" s="1"/>
      <c r="B15" s="1"/>
      <c r="C15" s="20"/>
      <c r="D15" s="1"/>
      <c r="E15" s="21">
        <f t="shared" si="0"/>
        <v>0</v>
      </c>
    </row>
    <row r="16" spans="1:10" x14ac:dyDescent="0.2">
      <c r="A16" s="1"/>
      <c r="B16" s="1"/>
      <c r="C16" s="20"/>
      <c r="D16" s="1"/>
      <c r="E16" s="21">
        <f t="shared" si="0"/>
        <v>0</v>
      </c>
    </row>
    <row r="17" spans="1:5" x14ac:dyDescent="0.2">
      <c r="A17" s="1"/>
      <c r="B17" s="1"/>
      <c r="C17" s="20"/>
      <c r="D17" s="1"/>
      <c r="E17" s="21">
        <f t="shared" si="0"/>
        <v>0</v>
      </c>
    </row>
    <row r="18" spans="1:5" x14ac:dyDescent="0.2">
      <c r="A18" s="1"/>
      <c r="B18" s="1"/>
      <c r="C18" s="20"/>
      <c r="D18" s="1"/>
      <c r="E18" s="21">
        <f t="shared" si="0"/>
        <v>0</v>
      </c>
    </row>
    <row r="19" spans="1:5" x14ac:dyDescent="0.2">
      <c r="A19" s="1"/>
      <c r="B19" s="1"/>
      <c r="C19" s="20"/>
      <c r="D19" s="1"/>
      <c r="E19" s="21">
        <f t="shared" si="0"/>
        <v>0</v>
      </c>
    </row>
    <row r="20" spans="1:5" x14ac:dyDescent="0.2">
      <c r="A20" s="1"/>
      <c r="B20" s="1"/>
      <c r="C20" s="20"/>
      <c r="D20" s="1"/>
      <c r="E20" s="21">
        <f t="shared" si="0"/>
        <v>0</v>
      </c>
    </row>
    <row r="21" spans="1:5" x14ac:dyDescent="0.2">
      <c r="A21" s="1"/>
      <c r="B21" s="1"/>
      <c r="C21" s="20"/>
      <c r="D21" s="1"/>
      <c r="E21" s="21">
        <f t="shared" si="0"/>
        <v>0</v>
      </c>
    </row>
    <row r="22" spans="1:5" x14ac:dyDescent="0.2">
      <c r="A22" s="1"/>
      <c r="B22" s="1"/>
      <c r="C22" s="20"/>
      <c r="D22" s="1"/>
      <c r="E22" s="21">
        <f t="shared" si="0"/>
        <v>0</v>
      </c>
    </row>
    <row r="23" spans="1:5" x14ac:dyDescent="0.2">
      <c r="A23" s="1"/>
      <c r="B23" s="1"/>
      <c r="C23" s="20"/>
      <c r="D23" s="1"/>
      <c r="E23" s="21">
        <f t="shared" si="0"/>
        <v>0</v>
      </c>
    </row>
    <row r="24" spans="1:5" x14ac:dyDescent="0.2">
      <c r="A24" s="1"/>
      <c r="B24" s="1"/>
      <c r="C24" s="20"/>
      <c r="D24" s="1"/>
      <c r="E24" s="21">
        <f t="shared" si="0"/>
        <v>0</v>
      </c>
    </row>
    <row r="25" spans="1:5" x14ac:dyDescent="0.2">
      <c r="A25" s="1"/>
      <c r="B25" s="1"/>
      <c r="C25" s="20"/>
      <c r="D25" s="1"/>
      <c r="E25" s="21">
        <f t="shared" si="0"/>
        <v>0</v>
      </c>
    </row>
    <row r="26" spans="1:5" x14ac:dyDescent="0.2">
      <c r="C26" s="22"/>
      <c r="E26" s="11">
        <f t="shared" si="0"/>
        <v>0</v>
      </c>
    </row>
    <row r="27" spans="1:5" x14ac:dyDescent="0.2">
      <c r="D27" s="23" t="s">
        <v>12</v>
      </c>
      <c r="E27" s="11">
        <f>SUM(E7:E26)</f>
        <v>8800</v>
      </c>
    </row>
    <row r="28" spans="1:5" x14ac:dyDescent="0.2">
      <c r="D28" s="23" t="s">
        <v>20</v>
      </c>
      <c r="E28" s="11">
        <f>E27*0.05</f>
        <v>440</v>
      </c>
    </row>
    <row r="29" spans="1:5" x14ac:dyDescent="0.2">
      <c r="D29" s="23" t="s">
        <v>12</v>
      </c>
      <c r="E29" s="24">
        <f>E27+E28</f>
        <v>9240</v>
      </c>
    </row>
    <row r="30" spans="1:5" x14ac:dyDescent="0.2">
      <c r="D30" s="23" t="s">
        <v>13</v>
      </c>
      <c r="E30" s="24">
        <f>E29*0.1</f>
        <v>924</v>
      </c>
    </row>
    <row r="31" spans="1:5" x14ac:dyDescent="0.2">
      <c r="D31" s="26" t="s">
        <v>14</v>
      </c>
      <c r="E31" s="24">
        <f>E29+E30</f>
        <v>10164</v>
      </c>
    </row>
    <row r="32" spans="1:5" x14ac:dyDescent="0.2">
      <c r="C32" s="22"/>
      <c r="E32" s="24"/>
    </row>
    <row r="33" spans="3:5" x14ac:dyDescent="0.2">
      <c r="C33" s="22"/>
      <c r="E33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tabSelected="1" workbookViewId="0">
      <selection activeCell="A9" sqref="A9:A11"/>
    </sheetView>
  </sheetViews>
  <sheetFormatPr baseColWidth="10" defaultColWidth="8.83203125" defaultRowHeight="15" x14ac:dyDescent="0.2"/>
  <cols>
    <col min="1" max="1" width="37.6640625" customWidth="1"/>
    <col min="6" max="6" width="14.1640625" customWidth="1"/>
  </cols>
  <sheetData>
    <row r="1" spans="1:6" ht="20" x14ac:dyDescent="0.2">
      <c r="A1" s="44" t="s">
        <v>67</v>
      </c>
      <c r="B1" t="s">
        <v>68</v>
      </c>
      <c r="C1" s="7"/>
      <c r="D1" s="8"/>
      <c r="E1" s="9"/>
    </row>
    <row r="2" spans="1:6" x14ac:dyDescent="0.2">
      <c r="A2" s="10"/>
      <c r="B2" s="6"/>
      <c r="C2" s="7"/>
      <c r="D2" t="s">
        <v>1</v>
      </c>
      <c r="E2" s="11"/>
    </row>
    <row r="3" spans="1:6" x14ac:dyDescent="0.2">
      <c r="A3" s="10"/>
      <c r="B3" s="12" t="s">
        <v>2</v>
      </c>
      <c r="C3" s="7"/>
      <c r="D3" s="13"/>
      <c r="E3" s="11"/>
    </row>
    <row r="4" spans="1:6" x14ac:dyDescent="0.2">
      <c r="B4" s="6" t="s">
        <v>3</v>
      </c>
      <c r="C4" s="7"/>
      <c r="E4" s="11"/>
    </row>
    <row r="5" spans="1:6" x14ac:dyDescent="0.2">
      <c r="A5" s="14" t="s">
        <v>4</v>
      </c>
      <c r="B5" s="2"/>
      <c r="C5" s="2"/>
      <c r="D5" s="15"/>
      <c r="E5" s="16"/>
    </row>
    <row r="6" spans="1:6" ht="32" x14ac:dyDescent="0.2">
      <c r="A6" s="17" t="s">
        <v>5</v>
      </c>
      <c r="B6" s="18" t="s">
        <v>6</v>
      </c>
      <c r="C6" s="18" t="s">
        <v>7</v>
      </c>
      <c r="D6" s="18" t="s">
        <v>8</v>
      </c>
      <c r="E6" s="19" t="s">
        <v>9</v>
      </c>
      <c r="F6" s="18" t="s">
        <v>10</v>
      </c>
    </row>
    <row r="7" spans="1:6" x14ac:dyDescent="0.2">
      <c r="A7" s="20" t="s">
        <v>29</v>
      </c>
      <c r="B7" s="1">
        <v>1</v>
      </c>
      <c r="C7" s="1">
        <v>20</v>
      </c>
      <c r="D7" s="1">
        <f>B7*C7</f>
        <v>20</v>
      </c>
      <c r="E7" s="21">
        <v>40</v>
      </c>
      <c r="F7" s="21">
        <f>D7*E7</f>
        <v>800</v>
      </c>
    </row>
    <row r="8" spans="1:6" x14ac:dyDescent="0.2">
      <c r="A8" s="20" t="s">
        <v>11</v>
      </c>
      <c r="B8" s="1">
        <v>1</v>
      </c>
      <c r="C8" s="1">
        <v>40</v>
      </c>
      <c r="D8" s="1">
        <f t="shared" ref="D8:D28" si="0">B8*C8</f>
        <v>40</v>
      </c>
      <c r="E8" s="21">
        <v>40</v>
      </c>
      <c r="F8" s="21">
        <f t="shared" ref="F8:F28" si="1">D8*E8</f>
        <v>1600</v>
      </c>
    </row>
    <row r="9" spans="1:6" x14ac:dyDescent="0.2">
      <c r="A9" s="20" t="s">
        <v>26</v>
      </c>
      <c r="B9" s="1">
        <v>1</v>
      </c>
      <c r="C9" s="1">
        <v>80</v>
      </c>
      <c r="D9" s="1">
        <f t="shared" si="0"/>
        <v>80</v>
      </c>
      <c r="E9" s="21">
        <v>40</v>
      </c>
      <c r="F9" s="21">
        <f t="shared" si="1"/>
        <v>3200</v>
      </c>
    </row>
    <row r="10" spans="1:6" x14ac:dyDescent="0.2">
      <c r="A10" s="20" t="s">
        <v>27</v>
      </c>
      <c r="B10" s="1">
        <v>1</v>
      </c>
      <c r="C10" s="1">
        <v>20</v>
      </c>
      <c r="D10" s="1">
        <f t="shared" si="0"/>
        <v>20</v>
      </c>
      <c r="E10" s="21">
        <v>40</v>
      </c>
      <c r="F10" s="21">
        <f t="shared" si="1"/>
        <v>800</v>
      </c>
    </row>
    <row r="11" spans="1:6" x14ac:dyDescent="0.2">
      <c r="A11" s="20" t="s">
        <v>28</v>
      </c>
      <c r="B11" s="1">
        <v>1</v>
      </c>
      <c r="C11" s="1">
        <v>120</v>
      </c>
      <c r="D11" s="1">
        <f t="shared" si="0"/>
        <v>120</v>
      </c>
      <c r="E11" s="21">
        <v>40</v>
      </c>
      <c r="F11" s="21">
        <f t="shared" si="1"/>
        <v>4800</v>
      </c>
    </row>
    <row r="12" spans="1:6" x14ac:dyDescent="0.2">
      <c r="A12" s="20"/>
      <c r="B12" s="1"/>
      <c r="C12" s="1"/>
      <c r="D12" s="1">
        <f t="shared" si="0"/>
        <v>0</v>
      </c>
      <c r="E12" s="21"/>
      <c r="F12" s="21">
        <f t="shared" si="1"/>
        <v>0</v>
      </c>
    </row>
    <row r="13" spans="1:6" x14ac:dyDescent="0.2">
      <c r="A13" s="20"/>
      <c r="B13" s="1"/>
      <c r="C13" s="1"/>
      <c r="D13" s="1">
        <f t="shared" si="0"/>
        <v>0</v>
      </c>
      <c r="E13" s="21"/>
      <c r="F13" s="21">
        <f t="shared" si="1"/>
        <v>0</v>
      </c>
    </row>
    <row r="14" spans="1:6" x14ac:dyDescent="0.2">
      <c r="A14" s="20"/>
      <c r="B14" s="1"/>
      <c r="C14" s="1"/>
      <c r="D14" s="1">
        <f t="shared" si="0"/>
        <v>0</v>
      </c>
      <c r="E14" s="21"/>
      <c r="F14" s="21">
        <f t="shared" si="1"/>
        <v>0</v>
      </c>
    </row>
    <row r="15" spans="1:6" x14ac:dyDescent="0.2">
      <c r="A15" s="20"/>
      <c r="B15" s="1"/>
      <c r="C15" s="1"/>
      <c r="D15" s="1">
        <f t="shared" si="0"/>
        <v>0</v>
      </c>
      <c r="E15" s="21"/>
      <c r="F15" s="21">
        <f t="shared" si="1"/>
        <v>0</v>
      </c>
    </row>
    <row r="16" spans="1:6" x14ac:dyDescent="0.2">
      <c r="A16" s="20"/>
      <c r="B16" s="1"/>
      <c r="C16" s="1"/>
      <c r="D16" s="1">
        <f t="shared" si="0"/>
        <v>0</v>
      </c>
      <c r="E16" s="21"/>
      <c r="F16" s="21">
        <f t="shared" si="1"/>
        <v>0</v>
      </c>
    </row>
    <row r="17" spans="1:6" x14ac:dyDescent="0.2">
      <c r="A17" s="20"/>
      <c r="B17" s="1"/>
      <c r="C17" s="1"/>
      <c r="D17" s="1">
        <f t="shared" si="0"/>
        <v>0</v>
      </c>
      <c r="E17" s="21"/>
      <c r="F17" s="21">
        <f t="shared" si="1"/>
        <v>0</v>
      </c>
    </row>
    <row r="18" spans="1:6" x14ac:dyDescent="0.2">
      <c r="A18" s="20"/>
      <c r="B18" s="1"/>
      <c r="C18" s="1"/>
      <c r="D18" s="1">
        <f t="shared" si="0"/>
        <v>0</v>
      </c>
      <c r="E18" s="21"/>
      <c r="F18" s="21">
        <f t="shared" si="1"/>
        <v>0</v>
      </c>
    </row>
    <row r="19" spans="1:6" x14ac:dyDescent="0.2">
      <c r="A19" s="20"/>
      <c r="B19" s="1"/>
      <c r="C19" s="1"/>
      <c r="D19" s="1">
        <f t="shared" si="0"/>
        <v>0</v>
      </c>
      <c r="E19" s="21"/>
      <c r="F19" s="21">
        <f t="shared" si="1"/>
        <v>0</v>
      </c>
    </row>
    <row r="20" spans="1:6" x14ac:dyDescent="0.2">
      <c r="A20" s="20"/>
      <c r="B20" s="1"/>
      <c r="C20" s="1"/>
      <c r="D20" s="1">
        <f t="shared" si="0"/>
        <v>0</v>
      </c>
      <c r="E20" s="21"/>
      <c r="F20" s="21">
        <f t="shared" si="1"/>
        <v>0</v>
      </c>
    </row>
    <row r="21" spans="1:6" x14ac:dyDescent="0.2">
      <c r="A21" s="20"/>
      <c r="B21" s="1"/>
      <c r="C21" s="1"/>
      <c r="D21" s="1">
        <f t="shared" si="0"/>
        <v>0</v>
      </c>
      <c r="E21" s="21"/>
      <c r="F21" s="21">
        <f t="shared" si="1"/>
        <v>0</v>
      </c>
    </row>
    <row r="22" spans="1:6" x14ac:dyDescent="0.2">
      <c r="A22" s="20"/>
      <c r="B22" s="1"/>
      <c r="C22" s="1"/>
      <c r="D22" s="1">
        <f t="shared" si="0"/>
        <v>0</v>
      </c>
      <c r="E22" s="21"/>
      <c r="F22" s="21">
        <f t="shared" si="1"/>
        <v>0</v>
      </c>
    </row>
    <row r="23" spans="1:6" x14ac:dyDescent="0.2">
      <c r="A23" s="20"/>
      <c r="B23" s="1"/>
      <c r="C23" s="1"/>
      <c r="D23" s="1">
        <f t="shared" si="0"/>
        <v>0</v>
      </c>
      <c r="E23" s="21"/>
      <c r="F23" s="21">
        <f t="shared" si="1"/>
        <v>0</v>
      </c>
    </row>
    <row r="24" spans="1:6" x14ac:dyDescent="0.2">
      <c r="A24" s="20"/>
      <c r="B24" s="1"/>
      <c r="C24" s="1"/>
      <c r="D24" s="1">
        <f t="shared" si="0"/>
        <v>0</v>
      </c>
      <c r="E24" s="21"/>
      <c r="F24" s="21">
        <f t="shared" si="1"/>
        <v>0</v>
      </c>
    </row>
    <row r="25" spans="1:6" x14ac:dyDescent="0.2">
      <c r="A25" s="20"/>
      <c r="B25" s="1"/>
      <c r="C25" s="1"/>
      <c r="D25" s="1">
        <f t="shared" si="0"/>
        <v>0</v>
      </c>
      <c r="E25" s="21"/>
      <c r="F25" s="21">
        <f t="shared" si="1"/>
        <v>0</v>
      </c>
    </row>
    <row r="26" spans="1:6" x14ac:dyDescent="0.2">
      <c r="A26" s="20"/>
      <c r="B26" s="1"/>
      <c r="C26" s="1"/>
      <c r="D26" s="1">
        <f t="shared" si="0"/>
        <v>0</v>
      </c>
      <c r="E26" s="21"/>
      <c r="F26" s="21">
        <f t="shared" si="1"/>
        <v>0</v>
      </c>
    </row>
    <row r="27" spans="1:6" x14ac:dyDescent="0.2">
      <c r="A27" s="20"/>
      <c r="B27" s="1"/>
      <c r="C27" s="1"/>
      <c r="D27" s="1">
        <f t="shared" si="0"/>
        <v>0</v>
      </c>
      <c r="E27" s="21"/>
      <c r="F27" s="21">
        <f t="shared" si="1"/>
        <v>0</v>
      </c>
    </row>
    <row r="28" spans="1:6" x14ac:dyDescent="0.2">
      <c r="A28" s="20"/>
      <c r="B28" s="1"/>
      <c r="C28" s="1"/>
      <c r="D28" s="1">
        <f t="shared" si="0"/>
        <v>0</v>
      </c>
      <c r="E28" s="21"/>
      <c r="F28" s="21">
        <f t="shared" si="1"/>
        <v>0</v>
      </c>
    </row>
    <row r="29" spans="1:6" x14ac:dyDescent="0.2">
      <c r="A29" s="22"/>
      <c r="C29" s="23" t="s">
        <v>12</v>
      </c>
      <c r="D29">
        <f>SUM(D7:D28)</f>
        <v>280</v>
      </c>
      <c r="E29" s="11"/>
      <c r="F29" s="11">
        <f>SUM(F7:F28)</f>
        <v>11200</v>
      </c>
    </row>
    <row r="30" spans="1:6" x14ac:dyDescent="0.2">
      <c r="A30" s="22"/>
      <c r="C30" s="23" t="s">
        <v>13</v>
      </c>
      <c r="D30">
        <f>D29*0.1</f>
        <v>28</v>
      </c>
      <c r="E30" s="24"/>
      <c r="F30" s="25">
        <f>F29*0.1</f>
        <v>1120</v>
      </c>
    </row>
    <row r="31" spans="1:6" x14ac:dyDescent="0.2">
      <c r="A31" s="22"/>
      <c r="C31" s="26" t="s">
        <v>14</v>
      </c>
      <c r="D31" s="27">
        <f>D29+D30</f>
        <v>308</v>
      </c>
      <c r="E31" s="28"/>
      <c r="F31" s="28">
        <f>F29+F30</f>
        <v>12320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A9" sqref="A9:A13"/>
    </sheetView>
  </sheetViews>
  <sheetFormatPr baseColWidth="10" defaultColWidth="8.83203125" defaultRowHeight="15" x14ac:dyDescent="0.2"/>
  <cols>
    <col min="1" max="1" width="28.5" customWidth="1"/>
    <col min="6" max="6" width="19.33203125" customWidth="1"/>
  </cols>
  <sheetData>
    <row r="1" spans="1:6" ht="20" x14ac:dyDescent="0.2">
      <c r="A1" s="44" t="s">
        <v>67</v>
      </c>
      <c r="B1" t="s">
        <v>68</v>
      </c>
      <c r="C1" s="7"/>
      <c r="D1" s="8"/>
      <c r="E1" s="9"/>
    </row>
    <row r="2" spans="1:6" x14ac:dyDescent="0.2">
      <c r="A2" s="10"/>
      <c r="B2" s="6"/>
      <c r="C2" s="7"/>
      <c r="D2" t="s">
        <v>1</v>
      </c>
      <c r="E2" s="11"/>
    </row>
    <row r="3" spans="1:6" x14ac:dyDescent="0.2">
      <c r="A3" s="10"/>
      <c r="B3" s="12" t="s">
        <v>2</v>
      </c>
      <c r="C3" s="7"/>
      <c r="D3" s="13"/>
      <c r="E3" s="11"/>
    </row>
    <row r="4" spans="1:6" x14ac:dyDescent="0.2">
      <c r="B4" s="6" t="s">
        <v>3</v>
      </c>
      <c r="C4" s="7"/>
      <c r="E4" s="11"/>
    </row>
    <row r="5" spans="1:6" x14ac:dyDescent="0.2">
      <c r="A5" s="14" t="s">
        <v>31</v>
      </c>
      <c r="B5" s="2"/>
      <c r="C5" s="2"/>
      <c r="D5" s="15"/>
      <c r="E5" s="16"/>
    </row>
    <row r="6" spans="1:6" ht="32" x14ac:dyDescent="0.2">
      <c r="A6" s="17" t="s">
        <v>5</v>
      </c>
      <c r="B6" s="18" t="s">
        <v>6</v>
      </c>
      <c r="C6" s="18" t="s">
        <v>7</v>
      </c>
      <c r="D6" s="18" t="s">
        <v>8</v>
      </c>
      <c r="E6" s="19" t="s">
        <v>9</v>
      </c>
      <c r="F6" s="18" t="s">
        <v>10</v>
      </c>
    </row>
    <row r="7" spans="1:6" x14ac:dyDescent="0.2">
      <c r="A7" s="20" t="s">
        <v>72</v>
      </c>
      <c r="B7" s="1"/>
      <c r="C7" s="1"/>
      <c r="D7" s="1">
        <f t="shared" ref="D7:D28" si="0">B7*C7</f>
        <v>0</v>
      </c>
      <c r="E7" s="21">
        <v>25</v>
      </c>
      <c r="F7" s="21">
        <f>D7*E7</f>
        <v>0</v>
      </c>
    </row>
    <row r="8" spans="1:6" x14ac:dyDescent="0.2">
      <c r="A8" s="20" t="s">
        <v>73</v>
      </c>
      <c r="B8" s="1"/>
      <c r="C8" s="1"/>
      <c r="D8" s="1">
        <f t="shared" si="0"/>
        <v>0</v>
      </c>
      <c r="E8" s="21">
        <v>25</v>
      </c>
      <c r="F8" s="21">
        <f t="shared" ref="F8:F28" si="1">D8*E8</f>
        <v>0</v>
      </c>
    </row>
    <row r="9" spans="1:6" x14ac:dyDescent="0.2">
      <c r="A9" s="20" t="s">
        <v>74</v>
      </c>
      <c r="B9" s="1"/>
      <c r="C9" s="1"/>
      <c r="D9" s="1">
        <f t="shared" si="0"/>
        <v>0</v>
      </c>
      <c r="E9" s="21">
        <v>25</v>
      </c>
      <c r="F9" s="21">
        <f t="shared" si="1"/>
        <v>0</v>
      </c>
    </row>
    <row r="10" spans="1:6" x14ac:dyDescent="0.2">
      <c r="A10" s="20" t="s">
        <v>75</v>
      </c>
      <c r="B10" s="1"/>
      <c r="C10" s="1"/>
      <c r="D10" s="1">
        <f t="shared" si="0"/>
        <v>0</v>
      </c>
      <c r="E10" s="21">
        <v>25</v>
      </c>
      <c r="F10" s="21">
        <f t="shared" si="1"/>
        <v>0</v>
      </c>
    </row>
    <row r="11" spans="1:6" x14ac:dyDescent="0.2">
      <c r="A11" s="20" t="s">
        <v>76</v>
      </c>
      <c r="B11" s="1"/>
      <c r="C11" s="1"/>
      <c r="D11" s="1">
        <f t="shared" si="0"/>
        <v>0</v>
      </c>
      <c r="E11" s="21">
        <v>25</v>
      </c>
      <c r="F11" s="21">
        <f t="shared" si="1"/>
        <v>0</v>
      </c>
    </row>
    <row r="12" spans="1:6" x14ac:dyDescent="0.2">
      <c r="A12" s="20" t="s">
        <v>77</v>
      </c>
      <c r="B12" s="1"/>
      <c r="C12" s="1"/>
      <c r="D12" s="1">
        <f t="shared" si="0"/>
        <v>0</v>
      </c>
      <c r="E12" s="21">
        <v>25</v>
      </c>
      <c r="F12" s="21">
        <f t="shared" si="1"/>
        <v>0</v>
      </c>
    </row>
    <row r="13" spans="1:6" x14ac:dyDescent="0.2">
      <c r="A13" s="20" t="s">
        <v>78</v>
      </c>
      <c r="B13" s="1"/>
      <c r="C13" s="1"/>
      <c r="D13" s="1">
        <f t="shared" si="0"/>
        <v>0</v>
      </c>
      <c r="E13" s="21">
        <v>25</v>
      </c>
      <c r="F13" s="21">
        <f t="shared" si="1"/>
        <v>0</v>
      </c>
    </row>
    <row r="14" spans="1:6" x14ac:dyDescent="0.2">
      <c r="A14" s="20"/>
      <c r="B14" s="1"/>
      <c r="C14" s="1"/>
      <c r="D14" s="1">
        <f t="shared" si="0"/>
        <v>0</v>
      </c>
      <c r="E14" s="21"/>
      <c r="F14" s="21">
        <f t="shared" si="1"/>
        <v>0</v>
      </c>
    </row>
    <row r="15" spans="1:6" x14ac:dyDescent="0.2">
      <c r="A15" s="20"/>
      <c r="B15" s="1"/>
      <c r="C15" s="1"/>
      <c r="D15" s="1">
        <f t="shared" si="0"/>
        <v>0</v>
      </c>
      <c r="E15" s="21"/>
      <c r="F15" s="21">
        <f t="shared" si="1"/>
        <v>0</v>
      </c>
    </row>
    <row r="16" spans="1:6" x14ac:dyDescent="0.2">
      <c r="A16" s="20"/>
      <c r="B16" s="1"/>
      <c r="C16" s="1"/>
      <c r="D16" s="1">
        <f t="shared" si="0"/>
        <v>0</v>
      </c>
      <c r="E16" s="21"/>
      <c r="F16" s="21">
        <f t="shared" si="1"/>
        <v>0</v>
      </c>
    </row>
    <row r="17" spans="1:6" x14ac:dyDescent="0.2">
      <c r="A17" s="20"/>
      <c r="B17" s="1"/>
      <c r="C17" s="1"/>
      <c r="D17" s="1">
        <f t="shared" si="0"/>
        <v>0</v>
      </c>
      <c r="E17" s="21"/>
      <c r="F17" s="21">
        <f t="shared" si="1"/>
        <v>0</v>
      </c>
    </row>
    <row r="18" spans="1:6" x14ac:dyDescent="0.2">
      <c r="A18" s="20"/>
      <c r="B18" s="1"/>
      <c r="C18" s="1"/>
      <c r="D18" s="1">
        <f t="shared" si="0"/>
        <v>0</v>
      </c>
      <c r="E18" s="21"/>
      <c r="F18" s="21">
        <f t="shared" si="1"/>
        <v>0</v>
      </c>
    </row>
    <row r="19" spans="1:6" x14ac:dyDescent="0.2">
      <c r="A19" s="20"/>
      <c r="B19" s="1"/>
      <c r="C19" s="1"/>
      <c r="D19" s="1">
        <f t="shared" si="0"/>
        <v>0</v>
      </c>
      <c r="E19" s="21"/>
      <c r="F19" s="21">
        <f t="shared" si="1"/>
        <v>0</v>
      </c>
    </row>
    <row r="20" spans="1:6" x14ac:dyDescent="0.2">
      <c r="A20" s="20"/>
      <c r="B20" s="1"/>
      <c r="C20" s="1"/>
      <c r="D20" s="1">
        <f t="shared" si="0"/>
        <v>0</v>
      </c>
      <c r="E20" s="21"/>
      <c r="F20" s="21">
        <f t="shared" si="1"/>
        <v>0</v>
      </c>
    </row>
    <row r="21" spans="1:6" x14ac:dyDescent="0.2">
      <c r="A21" s="20"/>
      <c r="B21" s="1"/>
      <c r="C21" s="1"/>
      <c r="D21" s="1">
        <f t="shared" si="0"/>
        <v>0</v>
      </c>
      <c r="E21" s="21"/>
      <c r="F21" s="21">
        <f t="shared" si="1"/>
        <v>0</v>
      </c>
    </row>
    <row r="22" spans="1:6" x14ac:dyDescent="0.2">
      <c r="A22" s="20"/>
      <c r="B22" s="1"/>
      <c r="C22" s="1"/>
      <c r="D22" s="1">
        <f t="shared" si="0"/>
        <v>0</v>
      </c>
      <c r="E22" s="21"/>
      <c r="F22" s="21">
        <f t="shared" si="1"/>
        <v>0</v>
      </c>
    </row>
    <row r="23" spans="1:6" x14ac:dyDescent="0.2">
      <c r="A23" s="20"/>
      <c r="B23" s="1"/>
      <c r="C23" s="1"/>
      <c r="D23" s="1">
        <f t="shared" si="0"/>
        <v>0</v>
      </c>
      <c r="E23" s="21"/>
      <c r="F23" s="21">
        <f t="shared" si="1"/>
        <v>0</v>
      </c>
    </row>
    <row r="24" spans="1:6" x14ac:dyDescent="0.2">
      <c r="A24" s="20"/>
      <c r="B24" s="1"/>
      <c r="C24" s="1"/>
      <c r="D24" s="1">
        <f t="shared" si="0"/>
        <v>0</v>
      </c>
      <c r="E24" s="21"/>
      <c r="F24" s="21">
        <f t="shared" si="1"/>
        <v>0</v>
      </c>
    </row>
    <row r="25" spans="1:6" x14ac:dyDescent="0.2">
      <c r="A25" s="20"/>
      <c r="B25" s="1"/>
      <c r="C25" s="1"/>
      <c r="D25" s="1">
        <f t="shared" si="0"/>
        <v>0</v>
      </c>
      <c r="E25" s="21"/>
      <c r="F25" s="21">
        <f t="shared" si="1"/>
        <v>0</v>
      </c>
    </row>
    <row r="26" spans="1:6" x14ac:dyDescent="0.2">
      <c r="A26" s="20"/>
      <c r="B26" s="1"/>
      <c r="C26" s="1"/>
      <c r="D26" s="1">
        <f t="shared" si="0"/>
        <v>0</v>
      </c>
      <c r="E26" s="21"/>
      <c r="F26" s="21">
        <f t="shared" si="1"/>
        <v>0</v>
      </c>
    </row>
    <row r="27" spans="1:6" x14ac:dyDescent="0.2">
      <c r="A27" s="20"/>
      <c r="B27" s="1"/>
      <c r="C27" s="1"/>
      <c r="D27" s="1">
        <f t="shared" si="0"/>
        <v>0</v>
      </c>
      <c r="E27" s="21"/>
      <c r="F27" s="21">
        <f t="shared" si="1"/>
        <v>0</v>
      </c>
    </row>
    <row r="28" spans="1:6" x14ac:dyDescent="0.2">
      <c r="A28" s="20"/>
      <c r="B28" s="1"/>
      <c r="C28" s="1"/>
      <c r="D28" s="1">
        <f t="shared" si="0"/>
        <v>0</v>
      </c>
      <c r="E28" s="21"/>
      <c r="F28" s="21">
        <f t="shared" si="1"/>
        <v>0</v>
      </c>
    </row>
    <row r="29" spans="1:6" x14ac:dyDescent="0.2">
      <c r="A29" s="22"/>
      <c r="C29" s="23" t="s">
        <v>12</v>
      </c>
      <c r="D29">
        <f>SUM(D7:D28)</f>
        <v>0</v>
      </c>
      <c r="E29" s="11"/>
      <c r="F29" s="11">
        <f>SUM(F7:F28)</f>
        <v>0</v>
      </c>
    </row>
    <row r="30" spans="1:6" x14ac:dyDescent="0.2">
      <c r="A30" s="22"/>
      <c r="C30" s="23" t="s">
        <v>13</v>
      </c>
      <c r="D30">
        <f>D29*0.1</f>
        <v>0</v>
      </c>
      <c r="E30" s="24"/>
      <c r="F30" s="25">
        <f>F29*0.1</f>
        <v>0</v>
      </c>
    </row>
    <row r="31" spans="1:6" x14ac:dyDescent="0.2">
      <c r="A31" s="22"/>
      <c r="C31" s="26" t="s">
        <v>14</v>
      </c>
      <c r="D31" s="27">
        <f>D29+D30</f>
        <v>0</v>
      </c>
      <c r="E31" s="28"/>
      <c r="F31" s="28">
        <f>F29+F30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"/>
  <sheetViews>
    <sheetView workbookViewId="0">
      <selection activeCell="A8" sqref="A8:A14"/>
    </sheetView>
  </sheetViews>
  <sheetFormatPr baseColWidth="10" defaultColWidth="8.83203125" defaultRowHeight="15" x14ac:dyDescent="0.2"/>
  <cols>
    <col min="1" max="1" width="42.1640625" customWidth="1"/>
    <col min="6" max="6" width="14.1640625" customWidth="1"/>
  </cols>
  <sheetData>
    <row r="1" spans="1:6" ht="20" x14ac:dyDescent="0.2">
      <c r="A1" s="44" t="s">
        <v>67</v>
      </c>
      <c r="B1" t="s">
        <v>68</v>
      </c>
      <c r="C1" s="7"/>
      <c r="D1" s="8"/>
      <c r="E1" s="9"/>
    </row>
    <row r="2" spans="1:6" x14ac:dyDescent="0.2">
      <c r="A2" s="10"/>
      <c r="B2" s="6"/>
      <c r="C2" s="7"/>
      <c r="D2" t="s">
        <v>1</v>
      </c>
      <c r="E2" s="11"/>
    </row>
    <row r="3" spans="1:6" x14ac:dyDescent="0.2">
      <c r="A3" s="10"/>
      <c r="B3" s="12" t="s">
        <v>2</v>
      </c>
      <c r="C3" s="7"/>
      <c r="D3" s="13"/>
      <c r="E3" s="11"/>
    </row>
    <row r="4" spans="1:6" x14ac:dyDescent="0.2">
      <c r="B4" s="6" t="s">
        <v>3</v>
      </c>
      <c r="C4" s="7"/>
      <c r="E4" s="11"/>
    </row>
    <row r="5" spans="1:6" x14ac:dyDescent="0.2">
      <c r="A5" s="14" t="s">
        <v>33</v>
      </c>
      <c r="B5" s="2"/>
      <c r="C5" s="2"/>
      <c r="D5" s="15"/>
      <c r="E5" s="16"/>
    </row>
    <row r="6" spans="1:6" ht="32" x14ac:dyDescent="0.2">
      <c r="A6" s="17" t="s">
        <v>5</v>
      </c>
      <c r="B6" s="18" t="s">
        <v>6</v>
      </c>
      <c r="C6" s="18" t="s">
        <v>7</v>
      </c>
      <c r="D6" s="18" t="s">
        <v>8</v>
      </c>
      <c r="E6" s="19" t="s">
        <v>9</v>
      </c>
      <c r="F6" s="18" t="s">
        <v>10</v>
      </c>
    </row>
    <row r="7" spans="1:6" x14ac:dyDescent="0.2">
      <c r="A7" s="1" t="s">
        <v>79</v>
      </c>
      <c r="B7" s="1"/>
      <c r="C7" s="1"/>
      <c r="D7" s="1">
        <f>B7*C7</f>
        <v>0</v>
      </c>
      <c r="E7" s="21">
        <v>25</v>
      </c>
      <c r="F7" s="21">
        <f>D7*E7</f>
        <v>0</v>
      </c>
    </row>
    <row r="8" spans="1:6" x14ac:dyDescent="0.2">
      <c r="A8" s="20" t="s">
        <v>11</v>
      </c>
      <c r="B8" s="1"/>
      <c r="C8" s="1"/>
      <c r="D8" s="1">
        <f t="shared" ref="D8:D28" si="0">B8*C8</f>
        <v>0</v>
      </c>
      <c r="E8" s="21">
        <v>25</v>
      </c>
      <c r="F8" s="21">
        <f t="shared" ref="F8:F28" si="1">D8*E8</f>
        <v>0</v>
      </c>
    </row>
    <row r="9" spans="1:6" x14ac:dyDescent="0.2">
      <c r="A9" s="20" t="s">
        <v>25</v>
      </c>
      <c r="B9" s="1"/>
      <c r="C9" s="1"/>
      <c r="D9" s="1">
        <f t="shared" si="0"/>
        <v>0</v>
      </c>
      <c r="E9" s="21">
        <v>25</v>
      </c>
      <c r="F9" s="21">
        <f t="shared" si="1"/>
        <v>0</v>
      </c>
    </row>
    <row r="10" spans="1:6" x14ac:dyDescent="0.2">
      <c r="A10" s="20" t="s">
        <v>24</v>
      </c>
      <c r="B10" s="1"/>
      <c r="C10" s="1"/>
      <c r="D10" s="1">
        <f t="shared" si="0"/>
        <v>0</v>
      </c>
      <c r="E10" s="21">
        <v>25</v>
      </c>
      <c r="F10" s="21">
        <f t="shared" si="1"/>
        <v>0</v>
      </c>
    </row>
    <row r="11" spans="1:6" x14ac:dyDescent="0.2">
      <c r="A11" s="20" t="s">
        <v>41</v>
      </c>
      <c r="B11" s="1"/>
      <c r="C11" s="1"/>
      <c r="D11" s="1">
        <f t="shared" si="0"/>
        <v>0</v>
      </c>
      <c r="E11" s="21">
        <v>25</v>
      </c>
      <c r="F11" s="21">
        <f t="shared" si="1"/>
        <v>0</v>
      </c>
    </row>
    <row r="12" spans="1:6" x14ac:dyDescent="0.2">
      <c r="A12" s="20" t="s">
        <v>24</v>
      </c>
      <c r="B12" s="1"/>
      <c r="C12" s="1"/>
      <c r="D12" s="1">
        <f t="shared" si="0"/>
        <v>0</v>
      </c>
      <c r="E12" s="21">
        <v>25</v>
      </c>
      <c r="F12" s="21">
        <f t="shared" si="1"/>
        <v>0</v>
      </c>
    </row>
    <row r="13" spans="1:6" x14ac:dyDescent="0.2">
      <c r="A13" s="20" t="s">
        <v>41</v>
      </c>
      <c r="B13" s="1"/>
      <c r="C13" s="1"/>
      <c r="D13" s="1">
        <f t="shared" si="0"/>
        <v>0</v>
      </c>
      <c r="E13" s="21">
        <v>25</v>
      </c>
      <c r="F13" s="21">
        <f t="shared" si="1"/>
        <v>0</v>
      </c>
    </row>
    <row r="14" spans="1:6" x14ac:dyDescent="0.2">
      <c r="A14" s="20" t="s">
        <v>24</v>
      </c>
      <c r="B14" s="1"/>
      <c r="C14" s="1"/>
      <c r="D14" s="1">
        <f t="shared" si="0"/>
        <v>0</v>
      </c>
      <c r="E14" s="21">
        <v>25</v>
      </c>
      <c r="F14" s="21">
        <f t="shared" si="1"/>
        <v>0</v>
      </c>
    </row>
    <row r="15" spans="1:6" x14ac:dyDescent="0.2">
      <c r="A15" s="20"/>
      <c r="B15" s="1"/>
      <c r="C15" s="1"/>
      <c r="D15" s="1">
        <f t="shared" si="0"/>
        <v>0</v>
      </c>
      <c r="E15" s="21"/>
      <c r="F15" s="21">
        <f t="shared" si="1"/>
        <v>0</v>
      </c>
    </row>
    <row r="16" spans="1:6" x14ac:dyDescent="0.2">
      <c r="A16" s="20"/>
      <c r="B16" s="1"/>
      <c r="C16" s="1"/>
      <c r="D16" s="1">
        <f t="shared" si="0"/>
        <v>0</v>
      </c>
      <c r="E16" s="21"/>
      <c r="F16" s="21">
        <f t="shared" si="1"/>
        <v>0</v>
      </c>
    </row>
    <row r="17" spans="1:6" x14ac:dyDescent="0.2">
      <c r="A17" s="20"/>
      <c r="B17" s="1"/>
      <c r="C17" s="1"/>
      <c r="D17" s="1">
        <f t="shared" si="0"/>
        <v>0</v>
      </c>
      <c r="E17" s="21"/>
      <c r="F17" s="21">
        <f t="shared" si="1"/>
        <v>0</v>
      </c>
    </row>
    <row r="18" spans="1:6" x14ac:dyDescent="0.2">
      <c r="A18" s="20"/>
      <c r="B18" s="1"/>
      <c r="C18" s="1"/>
      <c r="D18" s="1">
        <f t="shared" si="0"/>
        <v>0</v>
      </c>
      <c r="E18" s="21"/>
      <c r="F18" s="21">
        <f t="shared" si="1"/>
        <v>0</v>
      </c>
    </row>
    <row r="19" spans="1:6" x14ac:dyDescent="0.2">
      <c r="A19" s="20"/>
      <c r="B19" s="1"/>
      <c r="C19" s="1"/>
      <c r="D19" s="1">
        <f t="shared" si="0"/>
        <v>0</v>
      </c>
      <c r="E19" s="21"/>
      <c r="F19" s="21">
        <f t="shared" si="1"/>
        <v>0</v>
      </c>
    </row>
    <row r="20" spans="1:6" x14ac:dyDescent="0.2">
      <c r="A20" s="20"/>
      <c r="B20" s="1"/>
      <c r="C20" s="1"/>
      <c r="D20" s="1">
        <f t="shared" si="0"/>
        <v>0</v>
      </c>
      <c r="E20" s="21"/>
      <c r="F20" s="21">
        <f t="shared" si="1"/>
        <v>0</v>
      </c>
    </row>
    <row r="21" spans="1:6" x14ac:dyDescent="0.2">
      <c r="A21" s="20"/>
      <c r="B21" s="1"/>
      <c r="C21" s="1"/>
      <c r="D21" s="1">
        <f t="shared" si="0"/>
        <v>0</v>
      </c>
      <c r="E21" s="21"/>
      <c r="F21" s="21">
        <f t="shared" si="1"/>
        <v>0</v>
      </c>
    </row>
    <row r="22" spans="1:6" x14ac:dyDescent="0.2">
      <c r="A22" s="20"/>
      <c r="B22" s="1"/>
      <c r="C22" s="1"/>
      <c r="D22" s="1">
        <f t="shared" si="0"/>
        <v>0</v>
      </c>
      <c r="E22" s="21"/>
      <c r="F22" s="21">
        <f t="shared" si="1"/>
        <v>0</v>
      </c>
    </row>
    <row r="23" spans="1:6" x14ac:dyDescent="0.2">
      <c r="A23" s="20"/>
      <c r="B23" s="1"/>
      <c r="C23" s="1"/>
      <c r="D23" s="1">
        <f t="shared" si="0"/>
        <v>0</v>
      </c>
      <c r="E23" s="21"/>
      <c r="F23" s="21">
        <f t="shared" si="1"/>
        <v>0</v>
      </c>
    </row>
    <row r="24" spans="1:6" x14ac:dyDescent="0.2">
      <c r="A24" s="20"/>
      <c r="B24" s="1"/>
      <c r="C24" s="1"/>
      <c r="D24" s="1">
        <f t="shared" si="0"/>
        <v>0</v>
      </c>
      <c r="E24" s="21"/>
      <c r="F24" s="21">
        <f t="shared" si="1"/>
        <v>0</v>
      </c>
    </row>
    <row r="25" spans="1:6" x14ac:dyDescent="0.2">
      <c r="A25" s="20"/>
      <c r="B25" s="1"/>
      <c r="C25" s="1"/>
      <c r="D25" s="1">
        <f t="shared" si="0"/>
        <v>0</v>
      </c>
      <c r="E25" s="21"/>
      <c r="F25" s="21">
        <f t="shared" si="1"/>
        <v>0</v>
      </c>
    </row>
    <row r="26" spans="1:6" x14ac:dyDescent="0.2">
      <c r="A26" s="20"/>
      <c r="B26" s="1"/>
      <c r="C26" s="1"/>
      <c r="D26" s="1">
        <f t="shared" si="0"/>
        <v>0</v>
      </c>
      <c r="E26" s="21"/>
      <c r="F26" s="21">
        <f t="shared" si="1"/>
        <v>0</v>
      </c>
    </row>
    <row r="27" spans="1:6" x14ac:dyDescent="0.2">
      <c r="A27" s="20"/>
      <c r="B27" s="1"/>
      <c r="C27" s="1"/>
      <c r="D27" s="1">
        <f t="shared" si="0"/>
        <v>0</v>
      </c>
      <c r="E27" s="21"/>
      <c r="F27" s="21">
        <f t="shared" si="1"/>
        <v>0</v>
      </c>
    </row>
    <row r="28" spans="1:6" x14ac:dyDescent="0.2">
      <c r="A28" s="20"/>
      <c r="B28" s="1"/>
      <c r="C28" s="1"/>
      <c r="D28" s="1">
        <f t="shared" si="0"/>
        <v>0</v>
      </c>
      <c r="E28" s="21"/>
      <c r="F28" s="21">
        <f t="shared" si="1"/>
        <v>0</v>
      </c>
    </row>
    <row r="29" spans="1:6" x14ac:dyDescent="0.2">
      <c r="A29" s="22"/>
      <c r="C29" s="23" t="s">
        <v>12</v>
      </c>
      <c r="D29">
        <f>SUM(D7:D28)</f>
        <v>0</v>
      </c>
      <c r="E29" s="11"/>
      <c r="F29" s="11">
        <f>SUM(F7:F28)</f>
        <v>0</v>
      </c>
    </row>
    <row r="30" spans="1:6" x14ac:dyDescent="0.2">
      <c r="A30" s="22"/>
      <c r="C30" s="23" t="s">
        <v>13</v>
      </c>
      <c r="D30">
        <f>D29*0.1</f>
        <v>0</v>
      </c>
      <c r="E30" s="24"/>
      <c r="F30" s="25">
        <f>F29*0.1</f>
        <v>0</v>
      </c>
    </row>
    <row r="31" spans="1:6" x14ac:dyDescent="0.2">
      <c r="A31" s="22"/>
      <c r="C31" s="26" t="s">
        <v>14</v>
      </c>
      <c r="D31" s="27">
        <f>D29+D30</f>
        <v>0</v>
      </c>
      <c r="E31" s="28"/>
      <c r="F31" s="28">
        <f>F29+F30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A9" sqref="A9:A12"/>
    </sheetView>
  </sheetViews>
  <sheetFormatPr baseColWidth="10" defaultColWidth="8.83203125" defaultRowHeight="15" x14ac:dyDescent="0.2"/>
  <cols>
    <col min="1" max="1" width="62.5" customWidth="1"/>
    <col min="2" max="2" width="14.5" customWidth="1"/>
    <col min="6" max="6" width="17.6640625" customWidth="1"/>
  </cols>
  <sheetData>
    <row r="1" spans="1:6" ht="20" x14ac:dyDescent="0.2">
      <c r="A1" s="44" t="s">
        <v>67</v>
      </c>
      <c r="B1" t="s">
        <v>68</v>
      </c>
      <c r="C1" s="7"/>
      <c r="D1" s="8"/>
      <c r="E1" s="9"/>
    </row>
    <row r="2" spans="1:6" x14ac:dyDescent="0.2">
      <c r="A2" s="10"/>
      <c r="B2" s="6"/>
      <c r="C2" s="7"/>
      <c r="D2" t="s">
        <v>1</v>
      </c>
      <c r="E2" s="11"/>
    </row>
    <row r="3" spans="1:6" x14ac:dyDescent="0.2">
      <c r="A3" s="10"/>
      <c r="B3" s="12" t="s">
        <v>2</v>
      </c>
      <c r="C3" s="7"/>
      <c r="D3" s="13"/>
      <c r="E3" s="11"/>
    </row>
    <row r="4" spans="1:6" x14ac:dyDescent="0.2">
      <c r="B4" s="6" t="s">
        <v>3</v>
      </c>
      <c r="C4" s="7"/>
      <c r="E4" s="11"/>
    </row>
    <row r="5" spans="1:6" x14ac:dyDescent="0.2">
      <c r="A5" s="14"/>
      <c r="B5" s="2"/>
      <c r="C5" s="2"/>
      <c r="D5" s="15"/>
      <c r="E5" s="16"/>
    </row>
    <row r="6" spans="1:6" ht="32" x14ac:dyDescent="0.2">
      <c r="A6" s="17" t="s">
        <v>5</v>
      </c>
      <c r="B6" s="18" t="s">
        <v>6</v>
      </c>
      <c r="C6" s="18" t="s">
        <v>7</v>
      </c>
      <c r="D6" s="18" t="s">
        <v>8</v>
      </c>
      <c r="E6" s="19" t="s">
        <v>9</v>
      </c>
      <c r="F6" s="18" t="s">
        <v>10</v>
      </c>
    </row>
    <row r="7" spans="1:6" x14ac:dyDescent="0.2">
      <c r="A7" s="20" t="s">
        <v>79</v>
      </c>
      <c r="B7" s="1">
        <v>2</v>
      </c>
      <c r="C7" s="1">
        <v>20</v>
      </c>
      <c r="D7" s="1"/>
      <c r="E7" s="21">
        <v>25</v>
      </c>
      <c r="F7" s="21">
        <f>D7*E7</f>
        <v>0</v>
      </c>
    </row>
    <row r="8" spans="1:6" x14ac:dyDescent="0.2">
      <c r="A8" s="20" t="s">
        <v>80</v>
      </c>
      <c r="B8" s="1">
        <v>2</v>
      </c>
      <c r="C8" s="1">
        <v>12</v>
      </c>
      <c r="D8" s="1">
        <f t="shared" ref="D8:D28" si="0">B8*C8</f>
        <v>24</v>
      </c>
      <c r="E8" s="21">
        <v>25</v>
      </c>
      <c r="F8" s="21">
        <f t="shared" ref="F8:F28" si="1">D8*E8</f>
        <v>600</v>
      </c>
    </row>
    <row r="9" spans="1:6" x14ac:dyDescent="0.2">
      <c r="A9" s="20" t="s">
        <v>25</v>
      </c>
      <c r="B9" s="1">
        <v>2</v>
      </c>
      <c r="C9" s="1">
        <v>20</v>
      </c>
      <c r="D9" s="1">
        <f t="shared" si="0"/>
        <v>40</v>
      </c>
      <c r="E9" s="21">
        <v>25</v>
      </c>
      <c r="F9" s="21">
        <f t="shared" si="1"/>
        <v>1000</v>
      </c>
    </row>
    <row r="10" spans="1:6" x14ac:dyDescent="0.2">
      <c r="A10" s="20" t="s">
        <v>24</v>
      </c>
      <c r="B10" s="1">
        <v>2</v>
      </c>
      <c r="C10" s="1">
        <v>10</v>
      </c>
      <c r="D10" s="1">
        <f t="shared" si="0"/>
        <v>20</v>
      </c>
      <c r="E10" s="21">
        <v>25</v>
      </c>
      <c r="F10" s="21">
        <f t="shared" si="1"/>
        <v>500</v>
      </c>
    </row>
    <row r="11" spans="1:6" x14ac:dyDescent="0.2">
      <c r="A11" s="20" t="s">
        <v>81</v>
      </c>
      <c r="B11" s="1">
        <v>2</v>
      </c>
      <c r="C11" s="1">
        <v>20</v>
      </c>
      <c r="D11" s="1">
        <f t="shared" si="0"/>
        <v>40</v>
      </c>
      <c r="E11" s="21">
        <v>25</v>
      </c>
      <c r="F11" s="21">
        <f t="shared" si="1"/>
        <v>1000</v>
      </c>
    </row>
    <row r="12" spans="1:6" x14ac:dyDescent="0.2">
      <c r="A12" s="20" t="s">
        <v>82</v>
      </c>
      <c r="B12" s="1"/>
      <c r="C12" s="1">
        <v>10</v>
      </c>
      <c r="D12" s="1">
        <f t="shared" si="0"/>
        <v>0</v>
      </c>
      <c r="E12" s="21"/>
      <c r="F12" s="21">
        <f t="shared" si="1"/>
        <v>0</v>
      </c>
    </row>
    <row r="13" spans="1:6" x14ac:dyDescent="0.2">
      <c r="A13" s="20"/>
      <c r="B13" s="1"/>
      <c r="C13" s="1"/>
      <c r="D13" s="1">
        <f t="shared" si="0"/>
        <v>0</v>
      </c>
      <c r="E13" s="21"/>
      <c r="F13" s="21">
        <f t="shared" si="1"/>
        <v>0</v>
      </c>
    </row>
    <row r="14" spans="1:6" x14ac:dyDescent="0.2">
      <c r="A14" s="20"/>
      <c r="B14" s="1"/>
      <c r="C14" s="1"/>
      <c r="D14" s="1">
        <f t="shared" si="0"/>
        <v>0</v>
      </c>
      <c r="E14" s="21"/>
      <c r="F14" s="21">
        <f t="shared" si="1"/>
        <v>0</v>
      </c>
    </row>
    <row r="15" spans="1:6" x14ac:dyDescent="0.2">
      <c r="A15" s="20"/>
      <c r="B15" s="1"/>
      <c r="C15" s="1"/>
      <c r="D15" s="1">
        <f t="shared" si="0"/>
        <v>0</v>
      </c>
      <c r="E15" s="21"/>
      <c r="F15" s="21">
        <f t="shared" si="1"/>
        <v>0</v>
      </c>
    </row>
    <row r="16" spans="1:6" x14ac:dyDescent="0.2">
      <c r="A16" s="20"/>
      <c r="B16" s="1"/>
      <c r="C16" s="1"/>
      <c r="D16" s="1">
        <f t="shared" si="0"/>
        <v>0</v>
      </c>
      <c r="E16" s="21"/>
      <c r="F16" s="21">
        <f t="shared" si="1"/>
        <v>0</v>
      </c>
    </row>
    <row r="17" spans="1:6" x14ac:dyDescent="0.2">
      <c r="A17" s="20"/>
      <c r="B17" s="1"/>
      <c r="C17" s="1"/>
      <c r="D17" s="1">
        <f t="shared" si="0"/>
        <v>0</v>
      </c>
      <c r="E17" s="21"/>
      <c r="F17" s="21">
        <f t="shared" si="1"/>
        <v>0</v>
      </c>
    </row>
    <row r="18" spans="1:6" x14ac:dyDescent="0.2">
      <c r="A18" s="20"/>
      <c r="B18" s="1"/>
      <c r="C18" s="1"/>
      <c r="D18" s="1">
        <f t="shared" si="0"/>
        <v>0</v>
      </c>
      <c r="E18" s="21"/>
      <c r="F18" s="21">
        <f t="shared" si="1"/>
        <v>0</v>
      </c>
    </row>
    <row r="19" spans="1:6" x14ac:dyDescent="0.2">
      <c r="A19" s="20"/>
      <c r="B19" s="1"/>
      <c r="C19" s="1"/>
      <c r="D19" s="1">
        <f t="shared" si="0"/>
        <v>0</v>
      </c>
      <c r="E19" s="21"/>
      <c r="F19" s="21">
        <f t="shared" si="1"/>
        <v>0</v>
      </c>
    </row>
    <row r="20" spans="1:6" x14ac:dyDescent="0.2">
      <c r="A20" s="20"/>
      <c r="B20" s="1"/>
      <c r="C20" s="1"/>
      <c r="D20" s="1">
        <f t="shared" si="0"/>
        <v>0</v>
      </c>
      <c r="E20" s="21"/>
      <c r="F20" s="21">
        <f t="shared" si="1"/>
        <v>0</v>
      </c>
    </row>
    <row r="21" spans="1:6" x14ac:dyDescent="0.2">
      <c r="A21" s="20"/>
      <c r="B21" s="1"/>
      <c r="C21" s="1"/>
      <c r="D21" s="1">
        <f t="shared" si="0"/>
        <v>0</v>
      </c>
      <c r="E21" s="21"/>
      <c r="F21" s="21">
        <f t="shared" si="1"/>
        <v>0</v>
      </c>
    </row>
    <row r="22" spans="1:6" x14ac:dyDescent="0.2">
      <c r="A22" s="20"/>
      <c r="B22" s="1"/>
      <c r="C22" s="1"/>
      <c r="D22" s="1">
        <f t="shared" si="0"/>
        <v>0</v>
      </c>
      <c r="E22" s="21"/>
      <c r="F22" s="21">
        <f t="shared" si="1"/>
        <v>0</v>
      </c>
    </row>
    <row r="23" spans="1:6" x14ac:dyDescent="0.2">
      <c r="A23" s="20"/>
      <c r="B23" s="1"/>
      <c r="C23" s="1"/>
      <c r="D23" s="1">
        <f t="shared" si="0"/>
        <v>0</v>
      </c>
      <c r="E23" s="21"/>
      <c r="F23" s="21">
        <f t="shared" si="1"/>
        <v>0</v>
      </c>
    </row>
    <row r="24" spans="1:6" x14ac:dyDescent="0.2">
      <c r="A24" s="20"/>
      <c r="B24" s="1"/>
      <c r="C24" s="1"/>
      <c r="D24" s="1">
        <f t="shared" si="0"/>
        <v>0</v>
      </c>
      <c r="E24" s="21"/>
      <c r="F24" s="21">
        <f t="shared" si="1"/>
        <v>0</v>
      </c>
    </row>
    <row r="25" spans="1:6" x14ac:dyDescent="0.2">
      <c r="A25" s="20"/>
      <c r="B25" s="1"/>
      <c r="C25" s="1"/>
      <c r="D25" s="1">
        <f t="shared" si="0"/>
        <v>0</v>
      </c>
      <c r="E25" s="21"/>
      <c r="F25" s="21">
        <f t="shared" si="1"/>
        <v>0</v>
      </c>
    </row>
    <row r="26" spans="1:6" x14ac:dyDescent="0.2">
      <c r="A26" s="20"/>
      <c r="B26" s="1"/>
      <c r="C26" s="1"/>
      <c r="D26" s="1">
        <f t="shared" si="0"/>
        <v>0</v>
      </c>
      <c r="E26" s="21"/>
      <c r="F26" s="21">
        <f t="shared" si="1"/>
        <v>0</v>
      </c>
    </row>
    <row r="27" spans="1:6" x14ac:dyDescent="0.2">
      <c r="A27" s="20"/>
      <c r="B27" s="1"/>
      <c r="C27" s="1"/>
      <c r="D27" s="1">
        <f t="shared" si="0"/>
        <v>0</v>
      </c>
      <c r="E27" s="21"/>
      <c r="F27" s="21">
        <f t="shared" si="1"/>
        <v>0</v>
      </c>
    </row>
    <row r="28" spans="1:6" x14ac:dyDescent="0.2">
      <c r="A28" s="20"/>
      <c r="B28" s="1"/>
      <c r="C28" s="1"/>
      <c r="D28" s="1">
        <f t="shared" si="0"/>
        <v>0</v>
      </c>
      <c r="E28" s="21"/>
      <c r="F28" s="21">
        <f t="shared" si="1"/>
        <v>0</v>
      </c>
    </row>
    <row r="29" spans="1:6" x14ac:dyDescent="0.2">
      <c r="A29" s="22"/>
      <c r="C29" s="23" t="s">
        <v>12</v>
      </c>
      <c r="D29">
        <f>SUM(D7:D28)</f>
        <v>124</v>
      </c>
      <c r="E29" s="11"/>
      <c r="F29" s="11">
        <f>SUM(F7:F28)</f>
        <v>3100</v>
      </c>
    </row>
    <row r="30" spans="1:6" x14ac:dyDescent="0.2">
      <c r="A30" s="22"/>
      <c r="C30" s="23" t="s">
        <v>13</v>
      </c>
      <c r="D30">
        <f>D29*0.1</f>
        <v>12.4</v>
      </c>
      <c r="E30" s="24"/>
      <c r="F30" s="25">
        <f>F29*0.1</f>
        <v>310</v>
      </c>
    </row>
    <row r="31" spans="1:6" x14ac:dyDescent="0.2">
      <c r="A31" s="22"/>
      <c r="C31" s="26" t="s">
        <v>14</v>
      </c>
      <c r="D31" s="27">
        <f>D29+D30</f>
        <v>136.4</v>
      </c>
      <c r="E31" s="28"/>
      <c r="F31" s="28">
        <f>F29+F30</f>
        <v>3410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EBA0-C70B-4973-BAA2-F520B402CE2C}">
  <dimension ref="A1:F31"/>
  <sheetViews>
    <sheetView workbookViewId="0">
      <selection activeCell="A8" sqref="A8:A13"/>
    </sheetView>
  </sheetViews>
  <sheetFormatPr baseColWidth="10" defaultColWidth="8.83203125" defaultRowHeight="15" x14ac:dyDescent="0.2"/>
  <cols>
    <col min="1" max="1" width="32.6640625" customWidth="1"/>
  </cols>
  <sheetData>
    <row r="1" spans="1:6" ht="20" x14ac:dyDescent="0.2">
      <c r="A1" s="44" t="s">
        <v>67</v>
      </c>
      <c r="B1" t="s">
        <v>68</v>
      </c>
      <c r="C1" s="7"/>
      <c r="D1" s="8"/>
      <c r="E1" s="9"/>
    </row>
    <row r="2" spans="1:6" x14ac:dyDescent="0.2">
      <c r="A2" s="10"/>
      <c r="B2" s="6"/>
      <c r="C2" s="7"/>
      <c r="D2" t="s">
        <v>1</v>
      </c>
      <c r="E2" s="11"/>
    </row>
    <row r="3" spans="1:6" x14ac:dyDescent="0.2">
      <c r="A3" s="10"/>
      <c r="B3" s="12" t="s">
        <v>2</v>
      </c>
      <c r="C3" s="7"/>
      <c r="D3" s="13"/>
      <c r="E3" s="11"/>
    </row>
    <row r="4" spans="1:6" x14ac:dyDescent="0.2">
      <c r="B4" s="6" t="s">
        <v>3</v>
      </c>
      <c r="C4" s="7"/>
      <c r="E4" s="11"/>
    </row>
    <row r="5" spans="1:6" x14ac:dyDescent="0.2">
      <c r="A5" s="14"/>
      <c r="B5" s="2"/>
      <c r="C5" s="2"/>
      <c r="D5" s="15"/>
      <c r="E5" s="16"/>
    </row>
    <row r="6" spans="1:6" ht="32" x14ac:dyDescent="0.2">
      <c r="A6" s="17" t="s">
        <v>5</v>
      </c>
      <c r="B6" s="18" t="s">
        <v>6</v>
      </c>
      <c r="C6" s="18" t="s">
        <v>7</v>
      </c>
      <c r="D6" s="18" t="s">
        <v>8</v>
      </c>
      <c r="E6" s="19" t="s">
        <v>9</v>
      </c>
      <c r="F6" s="18" t="s">
        <v>10</v>
      </c>
    </row>
    <row r="7" spans="1:6" x14ac:dyDescent="0.2">
      <c r="A7" s="20" t="s">
        <v>29</v>
      </c>
      <c r="B7" s="1">
        <v>1</v>
      </c>
      <c r="C7" s="1">
        <v>20</v>
      </c>
      <c r="D7" s="1">
        <f>B7*C7</f>
        <v>20</v>
      </c>
      <c r="E7" s="21">
        <v>25</v>
      </c>
      <c r="F7" s="21">
        <f>D7*E7</f>
        <v>500</v>
      </c>
    </row>
    <row r="8" spans="1:6" x14ac:dyDescent="0.2">
      <c r="A8" s="20" t="s">
        <v>11</v>
      </c>
      <c r="B8" s="1">
        <v>1</v>
      </c>
      <c r="C8" s="1">
        <v>20</v>
      </c>
      <c r="D8" s="1">
        <f t="shared" ref="D8:D28" si="0">B8*C8</f>
        <v>20</v>
      </c>
      <c r="E8" s="21">
        <v>25</v>
      </c>
      <c r="F8" s="21">
        <f t="shared" ref="F8:F28" si="1">D8*E8</f>
        <v>500</v>
      </c>
    </row>
    <row r="9" spans="1:6" x14ac:dyDescent="0.2">
      <c r="A9" s="20" t="s">
        <v>83</v>
      </c>
      <c r="B9" s="1">
        <v>1</v>
      </c>
      <c r="C9" s="1">
        <v>20</v>
      </c>
      <c r="D9" s="1">
        <f t="shared" si="0"/>
        <v>20</v>
      </c>
      <c r="E9" s="21">
        <v>25</v>
      </c>
      <c r="F9" s="21">
        <f t="shared" si="1"/>
        <v>500</v>
      </c>
    </row>
    <row r="10" spans="1:6" x14ac:dyDescent="0.2">
      <c r="A10" s="20" t="s">
        <v>41</v>
      </c>
      <c r="B10" s="1">
        <v>1</v>
      </c>
      <c r="C10" s="1">
        <v>8</v>
      </c>
      <c r="D10" s="1">
        <f t="shared" si="0"/>
        <v>8</v>
      </c>
      <c r="E10" s="21">
        <v>25</v>
      </c>
      <c r="F10" s="21">
        <f t="shared" si="1"/>
        <v>200</v>
      </c>
    </row>
    <row r="11" spans="1:6" x14ac:dyDescent="0.2">
      <c r="A11" s="20" t="s">
        <v>41</v>
      </c>
      <c r="B11" s="1">
        <v>1</v>
      </c>
      <c r="C11" s="1">
        <v>8</v>
      </c>
      <c r="D11" s="1">
        <f t="shared" si="0"/>
        <v>8</v>
      </c>
      <c r="E11" s="21">
        <v>25</v>
      </c>
      <c r="F11" s="21">
        <f t="shared" si="1"/>
        <v>200</v>
      </c>
    </row>
    <row r="12" spans="1:6" x14ac:dyDescent="0.2">
      <c r="A12" s="20" t="s">
        <v>81</v>
      </c>
      <c r="B12" s="1">
        <v>1</v>
      </c>
      <c r="C12" s="1">
        <v>8</v>
      </c>
      <c r="D12" s="1">
        <f t="shared" si="0"/>
        <v>8</v>
      </c>
      <c r="E12" s="21">
        <v>25</v>
      </c>
      <c r="F12" s="21">
        <f t="shared" si="1"/>
        <v>200</v>
      </c>
    </row>
    <row r="13" spans="1:6" x14ac:dyDescent="0.2">
      <c r="A13" s="20" t="s">
        <v>41</v>
      </c>
      <c r="B13" s="1">
        <v>1</v>
      </c>
      <c r="C13" s="1">
        <v>8</v>
      </c>
      <c r="D13" s="1">
        <f t="shared" si="0"/>
        <v>8</v>
      </c>
      <c r="E13" s="21">
        <v>25</v>
      </c>
      <c r="F13" s="21">
        <f t="shared" si="1"/>
        <v>200</v>
      </c>
    </row>
    <row r="14" spans="1:6" x14ac:dyDescent="0.2">
      <c r="A14" s="20" t="s">
        <v>41</v>
      </c>
      <c r="B14" s="1">
        <v>1</v>
      </c>
      <c r="C14" s="1">
        <v>8</v>
      </c>
      <c r="D14" s="1">
        <f t="shared" si="0"/>
        <v>8</v>
      </c>
      <c r="E14" s="21">
        <v>25</v>
      </c>
      <c r="F14" s="21">
        <f t="shared" si="1"/>
        <v>200</v>
      </c>
    </row>
    <row r="15" spans="1:6" x14ac:dyDescent="0.2">
      <c r="A15" s="20"/>
      <c r="B15" s="1"/>
      <c r="C15" s="1"/>
      <c r="D15" s="1">
        <f t="shared" si="0"/>
        <v>0</v>
      </c>
      <c r="E15" s="21"/>
      <c r="F15" s="21">
        <f t="shared" si="1"/>
        <v>0</v>
      </c>
    </row>
    <row r="16" spans="1:6" x14ac:dyDescent="0.2">
      <c r="A16" s="20"/>
      <c r="B16" s="1"/>
      <c r="C16" s="1"/>
      <c r="D16" s="1">
        <f t="shared" si="0"/>
        <v>0</v>
      </c>
      <c r="E16" s="21"/>
      <c r="F16" s="21">
        <f t="shared" si="1"/>
        <v>0</v>
      </c>
    </row>
    <row r="17" spans="1:6" x14ac:dyDescent="0.2">
      <c r="A17" s="20"/>
      <c r="B17" s="1"/>
      <c r="C17" s="1"/>
      <c r="D17" s="1">
        <f t="shared" si="0"/>
        <v>0</v>
      </c>
      <c r="E17" s="21"/>
      <c r="F17" s="21">
        <f t="shared" si="1"/>
        <v>0</v>
      </c>
    </row>
    <row r="18" spans="1:6" x14ac:dyDescent="0.2">
      <c r="A18" s="20"/>
      <c r="B18" s="1"/>
      <c r="C18" s="1"/>
      <c r="D18" s="1">
        <f t="shared" si="0"/>
        <v>0</v>
      </c>
      <c r="E18" s="21"/>
      <c r="F18" s="21">
        <f t="shared" si="1"/>
        <v>0</v>
      </c>
    </row>
    <row r="19" spans="1:6" x14ac:dyDescent="0.2">
      <c r="A19" s="20"/>
      <c r="B19" s="1"/>
      <c r="C19" s="1"/>
      <c r="D19" s="1">
        <f t="shared" si="0"/>
        <v>0</v>
      </c>
      <c r="E19" s="21"/>
      <c r="F19" s="21">
        <f t="shared" si="1"/>
        <v>0</v>
      </c>
    </row>
    <row r="20" spans="1:6" x14ac:dyDescent="0.2">
      <c r="A20" s="20"/>
      <c r="B20" s="1"/>
      <c r="C20" s="1"/>
      <c r="D20" s="1">
        <f t="shared" si="0"/>
        <v>0</v>
      </c>
      <c r="E20" s="21"/>
      <c r="F20" s="21">
        <f t="shared" si="1"/>
        <v>0</v>
      </c>
    </row>
    <row r="21" spans="1:6" x14ac:dyDescent="0.2">
      <c r="A21" s="20"/>
      <c r="B21" s="1"/>
      <c r="C21" s="1"/>
      <c r="D21" s="1">
        <f t="shared" si="0"/>
        <v>0</v>
      </c>
      <c r="E21" s="21"/>
      <c r="F21" s="21">
        <f t="shared" si="1"/>
        <v>0</v>
      </c>
    </row>
    <row r="22" spans="1:6" x14ac:dyDescent="0.2">
      <c r="A22" s="20"/>
      <c r="B22" s="1"/>
      <c r="C22" s="1"/>
      <c r="D22" s="1">
        <f t="shared" si="0"/>
        <v>0</v>
      </c>
      <c r="E22" s="21"/>
      <c r="F22" s="21">
        <f t="shared" si="1"/>
        <v>0</v>
      </c>
    </row>
    <row r="23" spans="1:6" x14ac:dyDescent="0.2">
      <c r="A23" s="20"/>
      <c r="B23" s="1"/>
      <c r="C23" s="1"/>
      <c r="D23" s="1">
        <f t="shared" si="0"/>
        <v>0</v>
      </c>
      <c r="E23" s="21"/>
      <c r="F23" s="21">
        <f t="shared" si="1"/>
        <v>0</v>
      </c>
    </row>
    <row r="24" spans="1:6" x14ac:dyDescent="0.2">
      <c r="A24" s="20"/>
      <c r="B24" s="1"/>
      <c r="C24" s="1"/>
      <c r="D24" s="1">
        <f t="shared" si="0"/>
        <v>0</v>
      </c>
      <c r="E24" s="21"/>
      <c r="F24" s="21">
        <f t="shared" si="1"/>
        <v>0</v>
      </c>
    </row>
    <row r="25" spans="1:6" x14ac:dyDescent="0.2">
      <c r="A25" s="20"/>
      <c r="B25" s="1"/>
      <c r="C25" s="1"/>
      <c r="D25" s="1">
        <f t="shared" si="0"/>
        <v>0</v>
      </c>
      <c r="E25" s="21"/>
      <c r="F25" s="21">
        <f t="shared" si="1"/>
        <v>0</v>
      </c>
    </row>
    <row r="26" spans="1:6" x14ac:dyDescent="0.2">
      <c r="A26" s="20"/>
      <c r="B26" s="1"/>
      <c r="C26" s="1"/>
      <c r="D26" s="1">
        <f t="shared" si="0"/>
        <v>0</v>
      </c>
      <c r="E26" s="21"/>
      <c r="F26" s="21">
        <f t="shared" si="1"/>
        <v>0</v>
      </c>
    </row>
    <row r="27" spans="1:6" x14ac:dyDescent="0.2">
      <c r="A27" s="20"/>
      <c r="B27" s="1"/>
      <c r="C27" s="1"/>
      <c r="D27" s="1">
        <f t="shared" si="0"/>
        <v>0</v>
      </c>
      <c r="E27" s="21"/>
      <c r="F27" s="21">
        <f t="shared" si="1"/>
        <v>0</v>
      </c>
    </row>
    <row r="28" spans="1:6" x14ac:dyDescent="0.2">
      <c r="A28" s="20"/>
      <c r="B28" s="1"/>
      <c r="C28" s="1"/>
      <c r="D28" s="1">
        <f t="shared" si="0"/>
        <v>0</v>
      </c>
      <c r="E28" s="21"/>
      <c r="F28" s="21">
        <f t="shared" si="1"/>
        <v>0</v>
      </c>
    </row>
    <row r="29" spans="1:6" x14ac:dyDescent="0.2">
      <c r="A29" s="22"/>
      <c r="C29" s="23" t="s">
        <v>12</v>
      </c>
      <c r="D29">
        <f>SUM(D7:D28)</f>
        <v>100</v>
      </c>
      <c r="E29" s="11"/>
      <c r="F29" s="11">
        <f>SUM(F7:F28)</f>
        <v>2500</v>
      </c>
    </row>
    <row r="30" spans="1:6" x14ac:dyDescent="0.2">
      <c r="A30" s="22"/>
      <c r="C30" s="23" t="s">
        <v>13</v>
      </c>
      <c r="D30">
        <f>D29*0.1</f>
        <v>10</v>
      </c>
      <c r="E30" s="24"/>
      <c r="F30" s="25">
        <f>F29*0.1</f>
        <v>250</v>
      </c>
    </row>
    <row r="31" spans="1:6" x14ac:dyDescent="0.2">
      <c r="A31" s="22"/>
      <c r="C31" s="26" t="s">
        <v>14</v>
      </c>
      <c r="D31" s="27">
        <f>D29+D30</f>
        <v>110</v>
      </c>
      <c r="E31" s="28"/>
      <c r="F31" s="28">
        <f>F29+F30</f>
        <v>2750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workbookViewId="0">
      <selection sqref="A1:B1"/>
    </sheetView>
  </sheetViews>
  <sheetFormatPr baseColWidth="10" defaultColWidth="8.83203125" defaultRowHeight="15" x14ac:dyDescent="0.2"/>
  <cols>
    <col min="1" max="1" width="66.1640625" customWidth="1"/>
    <col min="5" max="5" width="10.1640625" bestFit="1" customWidth="1"/>
  </cols>
  <sheetData>
    <row r="1" spans="1:6" ht="20" x14ac:dyDescent="0.2">
      <c r="A1" s="44" t="s">
        <v>67</v>
      </c>
      <c r="B1" t="s">
        <v>68</v>
      </c>
      <c r="C1" s="7"/>
      <c r="D1" s="8"/>
      <c r="E1" s="9"/>
    </row>
    <row r="2" spans="1:6" x14ac:dyDescent="0.2">
      <c r="A2" s="10"/>
      <c r="B2" s="6"/>
      <c r="C2" s="7"/>
      <c r="D2" t="s">
        <v>1</v>
      </c>
      <c r="E2" s="11"/>
    </row>
    <row r="3" spans="1:6" x14ac:dyDescent="0.2">
      <c r="A3" s="10"/>
      <c r="B3" s="12" t="s">
        <v>2</v>
      </c>
      <c r="C3" s="7"/>
      <c r="D3" s="13"/>
      <c r="E3" s="11"/>
    </row>
    <row r="4" spans="1:6" x14ac:dyDescent="0.2">
      <c r="B4" s="6" t="s">
        <v>3</v>
      </c>
      <c r="C4" s="7"/>
      <c r="E4" s="11"/>
    </row>
    <row r="5" spans="1:6" x14ac:dyDescent="0.2">
      <c r="A5" s="14"/>
      <c r="B5" s="2"/>
      <c r="C5" s="2"/>
      <c r="D5" s="15"/>
      <c r="E5" s="16"/>
    </row>
    <row r="6" spans="1:6" ht="32" x14ac:dyDescent="0.2">
      <c r="A6" s="17" t="s">
        <v>5</v>
      </c>
      <c r="B6" s="18" t="s">
        <v>6</v>
      </c>
      <c r="C6" s="18" t="s">
        <v>7</v>
      </c>
      <c r="D6" s="18" t="s">
        <v>8</v>
      </c>
      <c r="E6" s="19" t="s">
        <v>9</v>
      </c>
      <c r="F6" s="18" t="s">
        <v>10</v>
      </c>
    </row>
    <row r="7" spans="1:6" x14ac:dyDescent="0.2">
      <c r="A7" s="20" t="s">
        <v>79</v>
      </c>
      <c r="B7" s="1"/>
      <c r="C7" s="1"/>
      <c r="D7" s="1">
        <f t="shared" ref="D7:D28" si="0">B7*C7</f>
        <v>0</v>
      </c>
      <c r="E7" s="21">
        <v>25</v>
      </c>
      <c r="F7" s="21">
        <f t="shared" ref="F7:F28" si="1">D7*E7</f>
        <v>0</v>
      </c>
    </row>
    <row r="8" spans="1:6" x14ac:dyDescent="0.2">
      <c r="A8" s="20" t="s">
        <v>84</v>
      </c>
      <c r="B8" s="1"/>
      <c r="C8" s="1"/>
      <c r="D8" s="1">
        <f t="shared" si="0"/>
        <v>0</v>
      </c>
      <c r="E8" s="21">
        <v>25</v>
      </c>
      <c r="F8" s="21">
        <f t="shared" si="1"/>
        <v>0</v>
      </c>
    </row>
    <row r="9" spans="1:6" x14ac:dyDescent="0.2">
      <c r="A9" s="20" t="s">
        <v>25</v>
      </c>
      <c r="B9" s="1"/>
      <c r="C9" s="1"/>
      <c r="D9" s="1">
        <f t="shared" si="0"/>
        <v>0</v>
      </c>
      <c r="E9" s="21">
        <v>25</v>
      </c>
      <c r="F9" s="21">
        <f t="shared" si="1"/>
        <v>0</v>
      </c>
    </row>
    <row r="10" spans="1:6" x14ac:dyDescent="0.2">
      <c r="A10" s="20" t="s">
        <v>24</v>
      </c>
      <c r="B10" s="1"/>
      <c r="C10" s="1"/>
      <c r="D10" s="1">
        <f t="shared" si="0"/>
        <v>0</v>
      </c>
      <c r="E10" s="21">
        <v>25</v>
      </c>
      <c r="F10" s="21">
        <f t="shared" si="1"/>
        <v>0</v>
      </c>
    </row>
    <row r="11" spans="1:6" x14ac:dyDescent="0.2">
      <c r="A11" s="20" t="s">
        <v>81</v>
      </c>
      <c r="B11" s="1"/>
      <c r="C11" s="1"/>
      <c r="D11" s="1">
        <f t="shared" si="0"/>
        <v>0</v>
      </c>
      <c r="E11" s="21">
        <v>25</v>
      </c>
      <c r="F11" s="21">
        <f t="shared" si="1"/>
        <v>0</v>
      </c>
    </row>
    <row r="12" spans="1:6" x14ac:dyDescent="0.2">
      <c r="A12" s="20" t="s">
        <v>82</v>
      </c>
      <c r="B12" s="1"/>
      <c r="C12" s="1"/>
      <c r="D12" s="1">
        <f t="shared" si="0"/>
        <v>0</v>
      </c>
      <c r="E12" s="21">
        <v>25</v>
      </c>
      <c r="F12" s="21">
        <f t="shared" si="1"/>
        <v>0</v>
      </c>
    </row>
    <row r="13" spans="1:6" x14ac:dyDescent="0.2">
      <c r="A13" s="20"/>
      <c r="B13" s="1"/>
      <c r="C13" s="1"/>
      <c r="D13" s="1">
        <f t="shared" si="0"/>
        <v>0</v>
      </c>
      <c r="E13" s="21">
        <v>25</v>
      </c>
      <c r="F13" s="21">
        <f t="shared" si="1"/>
        <v>0</v>
      </c>
    </row>
    <row r="14" spans="1:6" x14ac:dyDescent="0.2">
      <c r="A14" s="20"/>
      <c r="B14" s="1"/>
      <c r="C14" s="1"/>
      <c r="D14" s="1">
        <f t="shared" si="0"/>
        <v>0</v>
      </c>
      <c r="E14" s="21"/>
      <c r="F14" s="21">
        <f t="shared" si="1"/>
        <v>0</v>
      </c>
    </row>
    <row r="15" spans="1:6" x14ac:dyDescent="0.2">
      <c r="A15" s="20"/>
      <c r="B15" s="1"/>
      <c r="C15" s="1"/>
      <c r="D15" s="1">
        <f t="shared" si="0"/>
        <v>0</v>
      </c>
      <c r="E15" s="21"/>
      <c r="F15" s="21">
        <f t="shared" si="1"/>
        <v>0</v>
      </c>
    </row>
    <row r="16" spans="1:6" x14ac:dyDescent="0.2">
      <c r="A16" s="20"/>
      <c r="B16" s="1"/>
      <c r="C16" s="1"/>
      <c r="D16" s="1">
        <f t="shared" si="0"/>
        <v>0</v>
      </c>
      <c r="E16" s="21"/>
      <c r="F16" s="21">
        <f t="shared" si="1"/>
        <v>0</v>
      </c>
    </row>
    <row r="17" spans="1:6" x14ac:dyDescent="0.2">
      <c r="A17" s="20"/>
      <c r="B17" s="1"/>
      <c r="C17" s="1"/>
      <c r="D17" s="1">
        <f t="shared" si="0"/>
        <v>0</v>
      </c>
      <c r="E17" s="21"/>
      <c r="F17" s="21">
        <f t="shared" si="1"/>
        <v>0</v>
      </c>
    </row>
    <row r="18" spans="1:6" x14ac:dyDescent="0.2">
      <c r="A18" s="20"/>
      <c r="B18" s="1"/>
      <c r="C18" s="1"/>
      <c r="D18" s="1">
        <f t="shared" si="0"/>
        <v>0</v>
      </c>
      <c r="E18" s="21"/>
      <c r="F18" s="21">
        <f t="shared" si="1"/>
        <v>0</v>
      </c>
    </row>
    <row r="19" spans="1:6" x14ac:dyDescent="0.2">
      <c r="A19" s="20"/>
      <c r="B19" s="1"/>
      <c r="C19" s="1"/>
      <c r="D19" s="1">
        <f t="shared" si="0"/>
        <v>0</v>
      </c>
      <c r="E19" s="21"/>
      <c r="F19" s="21">
        <f t="shared" si="1"/>
        <v>0</v>
      </c>
    </row>
    <row r="20" spans="1:6" x14ac:dyDescent="0.2">
      <c r="A20" s="20"/>
      <c r="B20" s="1"/>
      <c r="C20" s="1"/>
      <c r="D20" s="1">
        <f t="shared" si="0"/>
        <v>0</v>
      </c>
      <c r="E20" s="21"/>
      <c r="F20" s="21">
        <f t="shared" si="1"/>
        <v>0</v>
      </c>
    </row>
    <row r="21" spans="1:6" x14ac:dyDescent="0.2">
      <c r="A21" s="20"/>
      <c r="B21" s="1"/>
      <c r="C21" s="1"/>
      <c r="D21" s="1">
        <f t="shared" si="0"/>
        <v>0</v>
      </c>
      <c r="E21" s="21"/>
      <c r="F21" s="21">
        <f t="shared" si="1"/>
        <v>0</v>
      </c>
    </row>
    <row r="22" spans="1:6" x14ac:dyDescent="0.2">
      <c r="A22" s="20"/>
      <c r="B22" s="1"/>
      <c r="C22" s="1"/>
      <c r="D22" s="1">
        <f t="shared" si="0"/>
        <v>0</v>
      </c>
      <c r="E22" s="21"/>
      <c r="F22" s="21">
        <f t="shared" si="1"/>
        <v>0</v>
      </c>
    </row>
    <row r="23" spans="1:6" x14ac:dyDescent="0.2">
      <c r="A23" s="20"/>
      <c r="B23" s="1"/>
      <c r="C23" s="1"/>
      <c r="D23" s="1">
        <f t="shared" si="0"/>
        <v>0</v>
      </c>
      <c r="E23" s="21"/>
      <c r="F23" s="21">
        <f t="shared" si="1"/>
        <v>0</v>
      </c>
    </row>
    <row r="24" spans="1:6" x14ac:dyDescent="0.2">
      <c r="A24" s="20"/>
      <c r="B24" s="1"/>
      <c r="C24" s="1"/>
      <c r="D24" s="1">
        <f t="shared" si="0"/>
        <v>0</v>
      </c>
      <c r="E24" s="21"/>
      <c r="F24" s="21">
        <f t="shared" si="1"/>
        <v>0</v>
      </c>
    </row>
    <row r="25" spans="1:6" x14ac:dyDescent="0.2">
      <c r="A25" s="20"/>
      <c r="B25" s="1"/>
      <c r="C25" s="1"/>
      <c r="D25" s="1">
        <f t="shared" si="0"/>
        <v>0</v>
      </c>
      <c r="E25" s="21"/>
      <c r="F25" s="21">
        <f t="shared" si="1"/>
        <v>0</v>
      </c>
    </row>
    <row r="26" spans="1:6" x14ac:dyDescent="0.2">
      <c r="A26" s="20"/>
      <c r="B26" s="1"/>
      <c r="C26" s="1"/>
      <c r="D26" s="1">
        <f t="shared" si="0"/>
        <v>0</v>
      </c>
      <c r="E26" s="21"/>
      <c r="F26" s="21">
        <f t="shared" si="1"/>
        <v>0</v>
      </c>
    </row>
    <row r="27" spans="1:6" x14ac:dyDescent="0.2">
      <c r="A27" s="20"/>
      <c r="B27" s="1"/>
      <c r="C27" s="1"/>
      <c r="D27" s="1">
        <f t="shared" si="0"/>
        <v>0</v>
      </c>
      <c r="E27" s="21"/>
      <c r="F27" s="21">
        <f t="shared" si="1"/>
        <v>0</v>
      </c>
    </row>
    <row r="28" spans="1:6" x14ac:dyDescent="0.2">
      <c r="A28" s="20"/>
      <c r="B28" s="1"/>
      <c r="C28" s="1"/>
      <c r="D28" s="1">
        <f t="shared" si="0"/>
        <v>0</v>
      </c>
      <c r="E28" s="21"/>
      <c r="F28" s="21">
        <f t="shared" si="1"/>
        <v>0</v>
      </c>
    </row>
    <row r="29" spans="1:6" x14ac:dyDescent="0.2">
      <c r="A29" s="22"/>
      <c r="C29" s="23" t="s">
        <v>12</v>
      </c>
      <c r="D29">
        <f>SUM(D7:D28)</f>
        <v>0</v>
      </c>
      <c r="E29" s="11"/>
      <c r="F29" s="11">
        <f>SUM(F7:F28)</f>
        <v>0</v>
      </c>
    </row>
    <row r="30" spans="1:6" x14ac:dyDescent="0.2">
      <c r="A30" s="22"/>
      <c r="C30" s="23" t="s">
        <v>13</v>
      </c>
      <c r="D30">
        <f>D29*0.1</f>
        <v>0</v>
      </c>
      <c r="E30" s="24"/>
      <c r="F30" s="25">
        <f>F29*0.1</f>
        <v>0</v>
      </c>
    </row>
    <row r="31" spans="1:6" x14ac:dyDescent="0.2">
      <c r="A31" s="22"/>
      <c r="C31" s="26" t="s">
        <v>14</v>
      </c>
      <c r="D31" s="27">
        <f>D29+D30</f>
        <v>0</v>
      </c>
      <c r="E31" s="28"/>
      <c r="F31" s="28">
        <f>F29+F30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Totals sheet</vt:lpstr>
      <vt:lpstr>Gant planning</vt:lpstr>
      <vt:lpstr>computer lab materials</vt:lpstr>
      <vt:lpstr>PM labor</vt:lpstr>
      <vt:lpstr>IT labor</vt:lpstr>
      <vt:lpstr>developer labor</vt:lpstr>
      <vt:lpstr>Asset labor</vt:lpstr>
      <vt:lpstr>Graphic artist labor</vt:lpstr>
      <vt:lpstr>Coding labor</vt:lpstr>
      <vt:lpstr>Developer materials</vt:lpstr>
      <vt:lpstr>coding materials</vt:lpstr>
      <vt:lpstr>Asset materials</vt:lpstr>
      <vt:lpstr>Graphics Materials</vt:lpstr>
    </vt:vector>
  </TitlesOfParts>
  <Company>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Brandt</dc:creator>
  <cp:lastModifiedBy>susan Brandt</cp:lastModifiedBy>
  <dcterms:created xsi:type="dcterms:W3CDTF">2016-08-31T19:35:45Z</dcterms:created>
  <dcterms:modified xsi:type="dcterms:W3CDTF">2023-09-12T19:10:21Z</dcterms:modified>
</cp:coreProperties>
</file>