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ndall\Documents\My Documents\CityTech\CollegeCouncil\CollegeCouncil18-19\"/>
    </mc:Choice>
  </mc:AlternateContent>
  <bookViews>
    <workbookView xWindow="0" yWindow="0" windowWidth="19200" windowHeight="10995"/>
  </bookViews>
  <sheets>
    <sheet name="Members 18-19 11-23" sheetId="1" r:id="rId1"/>
  </sheets>
  <definedNames>
    <definedName name="_xlnm.Print_Area" localSheetId="0">'Members 18-19 11-23'!$A$2:$K$122</definedName>
    <definedName name="_xlnm.Print_Titles" localSheetId="0">'Members 18-19 11-23'!$2:$2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3" i="1" l="1"/>
  <c r="D123" i="1"/>
  <c r="B123" i="1"/>
  <c r="C102" i="1"/>
  <c r="B102" i="1"/>
  <c r="C101" i="1"/>
  <c r="B101" i="1"/>
  <c r="C100" i="1"/>
  <c r="B100" i="1"/>
  <c r="C99" i="1"/>
  <c r="B99" i="1"/>
  <c r="C96" i="1"/>
  <c r="B96" i="1"/>
  <c r="C95" i="1"/>
  <c r="B95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5" i="1"/>
  <c r="B85" i="1"/>
  <c r="C82" i="1"/>
  <c r="B82" i="1"/>
  <c r="C81" i="1"/>
  <c r="B81" i="1"/>
  <c r="C80" i="1"/>
  <c r="B80" i="1"/>
  <c r="C79" i="1"/>
  <c r="B79" i="1"/>
  <c r="C78" i="1"/>
  <c r="B78" i="1"/>
  <c r="C77" i="1"/>
  <c r="B77" i="1"/>
  <c r="C75" i="1"/>
  <c r="B75" i="1"/>
  <c r="C74" i="1"/>
  <c r="B74" i="1"/>
  <c r="C72" i="1"/>
  <c r="B72" i="1"/>
  <c r="C71" i="1"/>
  <c r="B71" i="1"/>
  <c r="C70" i="1"/>
  <c r="B70" i="1"/>
  <c r="C69" i="1"/>
  <c r="B69" i="1"/>
  <c r="C68" i="1"/>
  <c r="B68" i="1"/>
  <c r="C66" i="1"/>
  <c r="B66" i="1"/>
  <c r="C65" i="1"/>
  <c r="B65" i="1"/>
  <c r="C64" i="1"/>
  <c r="B64" i="1"/>
  <c r="C61" i="1"/>
  <c r="B61" i="1"/>
  <c r="C59" i="1"/>
  <c r="B59" i="1"/>
  <c r="C58" i="1"/>
  <c r="B58" i="1"/>
  <c r="C57" i="1"/>
  <c r="B57" i="1"/>
  <c r="C56" i="1"/>
  <c r="B56" i="1"/>
  <c r="C55" i="1"/>
  <c r="B55" i="1"/>
  <c r="C53" i="1"/>
  <c r="B53" i="1"/>
  <c r="C51" i="1"/>
  <c r="B51" i="1"/>
  <c r="C48" i="1"/>
  <c r="B48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7" i="1"/>
  <c r="B37" i="1"/>
  <c r="C36" i="1"/>
  <c r="B36" i="1"/>
  <c r="C35" i="1"/>
  <c r="B35" i="1"/>
  <c r="C34" i="1"/>
  <c r="B34" i="1"/>
  <c r="C33" i="1"/>
  <c r="B33" i="1"/>
  <c r="C32" i="1"/>
  <c r="B32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  <c r="C3" i="1"/>
  <c r="B3" i="1"/>
</calcChain>
</file>

<file path=xl/sharedStrings.xml><?xml version="1.0" encoding="utf-8"?>
<sst xmlns="http://schemas.openxmlformats.org/spreadsheetml/2006/main" count="881" uniqueCount="292">
  <si>
    <t>November 23, 2018</t>
  </si>
  <si>
    <t>Order</t>
  </si>
  <si>
    <t>Fname</t>
  </si>
  <si>
    <t>Lname</t>
  </si>
  <si>
    <t>Name</t>
  </si>
  <si>
    <t>Department</t>
  </si>
  <si>
    <t>School</t>
  </si>
  <si>
    <t>Type</t>
  </si>
  <si>
    <t>TypeShort</t>
  </si>
  <si>
    <t>DeptShort</t>
  </si>
  <si>
    <t>Term</t>
  </si>
  <si>
    <t>Committee</t>
  </si>
  <si>
    <t>Hotzler, Russell</t>
  </si>
  <si>
    <t>President</t>
  </si>
  <si>
    <t>Admin</t>
  </si>
  <si>
    <t>Ex-Officio</t>
  </si>
  <si>
    <t>EO</t>
  </si>
  <si>
    <t>August, Bonne</t>
  </si>
  <si>
    <t>Provost</t>
  </si>
  <si>
    <t>Curriculum</t>
  </si>
  <si>
    <t>Cairol, Miguel</t>
  </si>
  <si>
    <t>VP for Administration and Finance</t>
  </si>
  <si>
    <t>Admin &amp; Finance</t>
  </si>
  <si>
    <t>B&amp;G</t>
  </si>
  <si>
    <t>Hodge, Michel</t>
  </si>
  <si>
    <t>VP for Enrollment and Student Affairs</t>
  </si>
  <si>
    <t>Enrollment</t>
  </si>
  <si>
    <t>Students</t>
  </si>
  <si>
    <t>Vazquez-Poritz, Justin</t>
  </si>
  <si>
    <t>Dean of Arts and Sciences</t>
  </si>
  <si>
    <t>SAS</t>
  </si>
  <si>
    <t>Smith, David</t>
  </si>
  <si>
    <t>Dean of Professional Studies</t>
  </si>
  <si>
    <t>SPS</t>
  </si>
  <si>
    <t>Hom, Kevin</t>
  </si>
  <si>
    <t>Dean of Technology and Design</t>
  </si>
  <si>
    <t>T&amp;D</t>
  </si>
  <si>
    <t>Technology</t>
  </si>
  <si>
    <t>Sonnenblick, Carol</t>
  </si>
  <si>
    <t>Dean of Continuing Education</t>
  </si>
  <si>
    <t>ContEd</t>
  </si>
  <si>
    <t>CE</t>
  </si>
  <si>
    <t>Dean of Students Affairs</t>
  </si>
  <si>
    <t>SA</t>
  </si>
  <si>
    <t>Smale, Maura</t>
  </si>
  <si>
    <t>Chief Librarian</t>
  </si>
  <si>
    <t>Library</t>
  </si>
  <si>
    <t>Rhodes, Tasha</t>
  </si>
  <si>
    <t>Registrar</t>
  </si>
  <si>
    <t>Chaconis, Alexis</t>
  </si>
  <si>
    <t>Director of Admissions</t>
  </si>
  <si>
    <t>Admissions</t>
  </si>
  <si>
    <t>Effinger-Crichlow, Marta</t>
  </si>
  <si>
    <t>African-American Studies</t>
  </si>
  <si>
    <t>Chair</t>
  </si>
  <si>
    <t>CH</t>
  </si>
  <si>
    <t>AA Studies</t>
  </si>
  <si>
    <t>Vaidya, Sanjive</t>
  </si>
  <si>
    <t>Architectural Technology</t>
  </si>
  <si>
    <t>Architecture</t>
  </si>
  <si>
    <t>Zameer, Andleeb</t>
  </si>
  <si>
    <t>Biological Sciences</t>
  </si>
  <si>
    <t>Biology</t>
  </si>
  <si>
    <t>Bernard, Lucas</t>
  </si>
  <si>
    <t>Business</t>
  </si>
  <si>
    <t>Career and Technology Teacher Education</t>
  </si>
  <si>
    <t>CTTE</t>
  </si>
  <si>
    <t>Samaroo, Diana</t>
  </si>
  <si>
    <t>Chemistry</t>
  </si>
  <si>
    <t>Davis, Douglas</t>
  </si>
  <si>
    <t>Communication Design</t>
  </si>
  <si>
    <t>Com D</t>
  </si>
  <si>
    <t>Jang, Sunghoon</t>
  </si>
  <si>
    <t>Computer Engineering Technology</t>
  </si>
  <si>
    <t>CET</t>
  </si>
  <si>
    <t>Li, Hong</t>
  </si>
  <si>
    <t>Computer Systems Technology</t>
  </si>
  <si>
    <t>CST</t>
  </si>
  <si>
    <t>Shields, Gerarda</t>
  </si>
  <si>
    <t>Construction Mgmt &amp; Civil Engineering</t>
  </si>
  <si>
    <t>CMCE</t>
  </si>
  <si>
    <t>Dillon, Joycelyn</t>
  </si>
  <si>
    <t>Dental Hygiene</t>
  </si>
  <si>
    <t>Dental</t>
  </si>
  <si>
    <t>Razani, Mohammad</t>
  </si>
  <si>
    <t>Elect and Telecommunication Eng Tech</t>
  </si>
  <si>
    <t>ETET</t>
  </si>
  <si>
    <t>Bannett, Nina</t>
  </si>
  <si>
    <t>English</t>
  </si>
  <si>
    <t>McCullough, John</t>
  </si>
  <si>
    <t>Entertainment Technology</t>
  </si>
  <si>
    <t>ET</t>
  </si>
  <si>
    <t>Polchinski, Robert</t>
  </si>
  <si>
    <t>Environmental Control Technology</t>
  </si>
  <si>
    <t>ECT</t>
  </si>
  <si>
    <t>Schaible, Elizabeth</t>
  </si>
  <si>
    <t>Hospitality Management</t>
  </si>
  <si>
    <t>Hospitality</t>
  </si>
  <si>
    <t>Justine</t>
  </si>
  <si>
    <t>Pawlukewicz</t>
  </si>
  <si>
    <t>Pawlukewicz, Justine</t>
  </si>
  <si>
    <t>Human Services</t>
  </si>
  <si>
    <t>Human Serv</t>
  </si>
  <si>
    <t>Delilkan, Ann</t>
  </si>
  <si>
    <t>Humanities</t>
  </si>
  <si>
    <t>Personnel</t>
  </si>
  <si>
    <t>Mennella, Concetta</t>
  </si>
  <si>
    <t>Law and Paralegal Studies</t>
  </si>
  <si>
    <t>Law</t>
  </si>
  <si>
    <t>Budget</t>
  </si>
  <si>
    <t>Han, Sandie</t>
  </si>
  <si>
    <t>Mathematics</t>
  </si>
  <si>
    <t>Berri, Sidi</t>
  </si>
  <si>
    <t>Mechanical Engineering Tech</t>
  </si>
  <si>
    <t>MET</t>
  </si>
  <si>
    <t>Rafferty, Margaret</t>
  </si>
  <si>
    <t>Nursing</t>
  </si>
  <si>
    <t>Kolmakov, German</t>
  </si>
  <si>
    <t>Physics</t>
  </si>
  <si>
    <t>Legislative</t>
  </si>
  <si>
    <t>Evans</t>
  </si>
  <si>
    <t>Lespinasse</t>
  </si>
  <si>
    <t>Lespinasse, Evans</t>
  </si>
  <si>
    <t>Rad Tech and Medical Imaging</t>
  </si>
  <si>
    <t>Rad Tech</t>
  </si>
  <si>
    <t>Budny, Renata</t>
  </si>
  <si>
    <t>Restorative Dentistry</t>
  </si>
  <si>
    <t>Restorative</t>
  </si>
  <si>
    <t>Parides, Peter</t>
  </si>
  <si>
    <t>Social Science</t>
  </si>
  <si>
    <t>SS</t>
  </si>
  <si>
    <t>Strickler, Kimberly</t>
  </si>
  <si>
    <t>Vision Care Technology</t>
  </si>
  <si>
    <t>VCT</t>
  </si>
  <si>
    <t>Bennett, Dionne</t>
  </si>
  <si>
    <t>DR</t>
  </si>
  <si>
    <t>Anzalone, Phillip</t>
  </si>
  <si>
    <t>Blair, Christopher</t>
  </si>
  <si>
    <t>Cheng, Jierong</t>
  </si>
  <si>
    <t>Teo, Hon Jie</t>
  </si>
  <si>
    <t>Zia, Farrukh</t>
  </si>
  <si>
    <t>Fangyang</t>
  </si>
  <si>
    <t>Shen</t>
  </si>
  <si>
    <t>Shen, Fangyang</t>
  </si>
  <si>
    <t>Martinez, Alberto</t>
  </si>
  <si>
    <t>Davide, Susan</t>
  </si>
  <si>
    <t>Hossain, Asm Delowar</t>
  </si>
  <si>
    <t>Adam</t>
  </si>
  <si>
    <t>Wilson</t>
  </si>
  <si>
    <t>Wilson, Adam</t>
  </si>
  <si>
    <t>Sztaberek, Lukasz</t>
  </si>
  <si>
    <t>Garcia, Ruth</t>
  </si>
  <si>
    <t>Belli, Jill</t>
  </si>
  <si>
    <t>Abreu-Runkel, Rosa</t>
  </si>
  <si>
    <t>Cho, Soyeon</t>
  </si>
  <si>
    <t>Christopher</t>
  </si>
  <si>
    <t>Swift</t>
  </si>
  <si>
    <t>Swift, Christopher</t>
  </si>
  <si>
    <t>Donsky, Mary Sue</t>
  </si>
  <si>
    <t>Alexander</t>
  </si>
  <si>
    <t>Rozenblyum</t>
  </si>
  <si>
    <t>Rozenblyum, Alexander</t>
  </si>
  <si>
    <t>Earl</t>
  </si>
  <si>
    <t>Hill</t>
  </si>
  <si>
    <t>Hill, Earl</t>
  </si>
  <si>
    <t>Vaisman, Nathan</t>
  </si>
  <si>
    <t>Okumakpeyi, Pearline</t>
  </si>
  <si>
    <t>Krym, Darya</t>
  </si>
  <si>
    <t>Eric</t>
  </si>
  <si>
    <t>Lobel</t>
  </si>
  <si>
    <t>Lobel, Eric</t>
  </si>
  <si>
    <t>Alter, Daniel</t>
  </si>
  <si>
    <t>Kao, Tina</t>
  </si>
  <si>
    <t>Hannum, Randall</t>
  </si>
  <si>
    <t>Exec</t>
  </si>
  <si>
    <t>Sollecito, Joseph</t>
  </si>
  <si>
    <t>Sherman, Al</t>
  </si>
  <si>
    <t>CLT general</t>
  </si>
  <si>
    <t>CLT</t>
  </si>
  <si>
    <t>Unit 1</t>
  </si>
  <si>
    <t>U1</t>
  </si>
  <si>
    <t>Shermira</t>
  </si>
  <si>
    <t>Busby</t>
  </si>
  <si>
    <t>Busby, Shermira</t>
  </si>
  <si>
    <t>Continuing Education</t>
  </si>
  <si>
    <t>Unit 2</t>
  </si>
  <si>
    <t>U2</t>
  </si>
  <si>
    <t>Glass, Michael</t>
  </si>
  <si>
    <t>Enrollment Management &amp; Student Affairs</t>
  </si>
  <si>
    <t>EM&amp;SA</t>
  </si>
  <si>
    <t>Unit 3</t>
  </si>
  <si>
    <t>U3</t>
  </si>
  <si>
    <t>Almeida, Nora</t>
  </si>
  <si>
    <t>Unit 4</t>
  </si>
  <si>
    <t>U4</t>
  </si>
  <si>
    <t>HEO general</t>
  </si>
  <si>
    <t>HEO</t>
  </si>
  <si>
    <t>Unit 5</t>
  </si>
  <si>
    <t>U5</t>
  </si>
  <si>
    <t>Aptekar, Alexander</t>
  </si>
  <si>
    <t>At Large</t>
  </si>
  <si>
    <t>AL</t>
  </si>
  <si>
    <t>Catapano, Peter</t>
  </si>
  <si>
    <t>Hounion, Morris</t>
  </si>
  <si>
    <t>Katz, Neil</t>
  </si>
  <si>
    <t>Natov, Jonathan</t>
  </si>
  <si>
    <t>Pagano, Maria</t>
  </si>
  <si>
    <t>Sarah</t>
  </si>
  <si>
    <t>Standing</t>
  </si>
  <si>
    <t>Standing, Sarah</t>
  </si>
  <si>
    <t>Muchowski</t>
  </si>
  <si>
    <t>Keith</t>
  </si>
  <si>
    <t>Muchowski, Keith</t>
  </si>
  <si>
    <t>Capruso, Daniel</t>
  </si>
  <si>
    <t>Emma</t>
  </si>
  <si>
    <t>Kontzamanis</t>
  </si>
  <si>
    <t>Kontzamanis, Emma</t>
  </si>
  <si>
    <t>Bakewicz, Dennis</t>
  </si>
  <si>
    <t>Nakamura, Masato</t>
  </si>
  <si>
    <t>Africk, Henry</t>
  </si>
  <si>
    <t>Castillo, Marco</t>
  </si>
  <si>
    <t>Boyle, Stephanie</t>
  </si>
  <si>
    <t>Espinoza, Jeanette</t>
  </si>
  <si>
    <t>Beita Solano, Esteban</t>
  </si>
  <si>
    <t>Unurjargal</t>
  </si>
  <si>
    <t>Nyambuu</t>
  </si>
  <si>
    <t>Nyambuu, Unurjargal</t>
  </si>
  <si>
    <t>Hellermann, Mark</t>
  </si>
  <si>
    <t>Tidal, Junior</t>
  </si>
  <si>
    <t>Denise</t>
  </si>
  <si>
    <t>Scannell</t>
  </si>
  <si>
    <t>Scannell, Denise</t>
  </si>
  <si>
    <t>Yelen</t>
  </si>
  <si>
    <t>Bondar</t>
  </si>
  <si>
    <t>Bondar, Yelena</t>
  </si>
  <si>
    <t>HEO ASAP</t>
  </si>
  <si>
    <t>Kavanagh, Angela</t>
  </si>
  <si>
    <t>HEO Enrollment Management</t>
  </si>
  <si>
    <t>Koca, Caner</t>
  </si>
  <si>
    <t>Isaacson, Brad</t>
  </si>
  <si>
    <t>Mehrotra, Amit</t>
  </si>
  <si>
    <t>Benito</t>
  </si>
  <si>
    <t>Mendoza-Garcia</t>
  </si>
  <si>
    <t>Mendoza-Garcia, Benito</t>
  </si>
  <si>
    <t>Zheng</t>
  </si>
  <si>
    <t>Zhu</t>
  </si>
  <si>
    <t>Zhu, Zheng</t>
  </si>
  <si>
    <t>Caileen</t>
  </si>
  <si>
    <t>Cooney</t>
  </si>
  <si>
    <t>Cooney, Caileen</t>
  </si>
  <si>
    <t>Jeremy</t>
  </si>
  <si>
    <t>Seto</t>
  </si>
  <si>
    <t>Seto, Jeremy</t>
  </si>
  <si>
    <t>Ashwin</t>
  </si>
  <si>
    <t>Satyanarayana</t>
  </si>
  <si>
    <t>Satyanarayana, Ashwin</t>
  </si>
  <si>
    <t>Monica</t>
  </si>
  <si>
    <t>Berger</t>
  </si>
  <si>
    <t>Berger, Monica</t>
  </si>
  <si>
    <t>Mike</t>
  </si>
  <si>
    <t>Charles</t>
  </si>
  <si>
    <t>Charles, Mike</t>
  </si>
  <si>
    <t>SGA</t>
  </si>
  <si>
    <t>Student</t>
  </si>
  <si>
    <t>ST</t>
  </si>
  <si>
    <t>Rejwoan</t>
  </si>
  <si>
    <t>Matubar</t>
  </si>
  <si>
    <t>Mattubar, Rejwoan</t>
  </si>
  <si>
    <t>Iris</t>
  </si>
  <si>
    <t>Douka</t>
  </si>
  <si>
    <t>Douka, Iris</t>
  </si>
  <si>
    <t>Tech and Design</t>
  </si>
  <si>
    <t>Mahendra</t>
  </si>
  <si>
    <t>Francis</t>
  </si>
  <si>
    <t>Francis, Mahendra</t>
  </si>
  <si>
    <t>Professional Studies</t>
  </si>
  <si>
    <t>Nicholas</t>
  </si>
  <si>
    <t>Perrone</t>
  </si>
  <si>
    <t>Perrone, Nicholas</t>
  </si>
  <si>
    <t>Navarrete</t>
  </si>
  <si>
    <t>Navarrete, Christopher</t>
  </si>
  <si>
    <t>Arts and Sciences</t>
  </si>
  <si>
    <t>Joel</t>
  </si>
  <si>
    <t>Morales</t>
  </si>
  <si>
    <t>Morales, Joel</t>
  </si>
  <si>
    <t>Afis</t>
  </si>
  <si>
    <t>Animashaun</t>
  </si>
  <si>
    <t>Animashaun, Afis</t>
  </si>
  <si>
    <t>Nadia</t>
  </si>
  <si>
    <t>Alomari</t>
  </si>
  <si>
    <t>Alomari, Nadia</t>
  </si>
  <si>
    <t>Count: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</si>
</sst>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3"/>
  <sheetViews>
    <sheetView tabSelected="1" workbookViewId="0">
      <pane xSplit="4" ySplit="2" topLeftCell="E3" activePane="bottomRight" state="frozen"/>
      <selection pane="topRight" activeCell="E1" sqref="E1"/>
      <selection pane="bottomLeft" activeCell="A2" sqref="A2"/>
      <selection pane="bottomRight" activeCell="A2" sqref="A2"/>
    </sheetView>
  </sheetViews>
  <sheetFormatPr defaultRowHeight="15" x14ac:dyDescent="0.25"/>
  <cols>
    <col min="1" max="1" width="8" customWidth="1"/>
    <col min="2" max="2" width="15.42578125" hidden="1" customWidth="1"/>
    <col min="3" max="3" width="16.5703125" hidden="1" customWidth="1"/>
    <col min="4" max="4" width="23" bestFit="1" customWidth="1"/>
    <col min="5" max="5" width="39.5703125" bestFit="1" customWidth="1"/>
    <col min="6" max="6" width="10.85546875" style="2" bestFit="1" customWidth="1"/>
    <col min="7" max="7" width="11.7109375" style="2" customWidth="1"/>
    <col min="8" max="8" width="11.7109375" style="2" hidden="1" customWidth="1"/>
    <col min="9" max="9" width="16.140625" style="2" hidden="1" customWidth="1"/>
    <col min="10" max="10" width="9.7109375" style="2" bestFit="1" customWidth="1"/>
    <col min="11" max="11" width="11" style="2" bestFit="1" customWidth="1"/>
  </cols>
  <sheetData>
    <row r="1" spans="1:11" x14ac:dyDescent="0.25">
      <c r="A1" s="1" t="s">
        <v>0</v>
      </c>
    </row>
    <row r="2" spans="1:11" s="4" customFormat="1" x14ac:dyDescent="0.2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x14ac:dyDescent="0.25">
      <c r="A3" s="2">
        <v>1</v>
      </c>
      <c r="B3" s="5" t="str">
        <f t="shared" ref="B3:B10" si="0">MID(D3,FIND(",",D3)+2,LEN(D3))</f>
        <v>Russell</v>
      </c>
      <c r="C3" s="5" t="str">
        <f t="shared" ref="C3:C10" si="1">MID(D3,1,FIND(",",D3)-1)</f>
        <v>Hotzler</v>
      </c>
      <c r="D3" t="s">
        <v>12</v>
      </c>
      <c r="E3" t="s">
        <v>13</v>
      </c>
      <c r="F3" s="2" t="s">
        <v>14</v>
      </c>
      <c r="G3" s="2" t="s">
        <v>15</v>
      </c>
      <c r="H3" s="2" t="s">
        <v>16</v>
      </c>
      <c r="I3" s="2" t="s">
        <v>13</v>
      </c>
    </row>
    <row r="4" spans="1:11" x14ac:dyDescent="0.25">
      <c r="A4" s="2">
        <v>2</v>
      </c>
      <c r="B4" s="5" t="str">
        <f t="shared" si="0"/>
        <v>Bonne</v>
      </c>
      <c r="C4" s="5" t="str">
        <f t="shared" si="1"/>
        <v>August</v>
      </c>
      <c r="D4" t="s">
        <v>17</v>
      </c>
      <c r="E4" t="s">
        <v>18</v>
      </c>
      <c r="F4" s="2" t="s">
        <v>14</v>
      </c>
      <c r="G4" s="2" t="s">
        <v>15</v>
      </c>
      <c r="H4" s="2" t="s">
        <v>16</v>
      </c>
      <c r="I4" s="2" t="s">
        <v>18</v>
      </c>
      <c r="K4" s="2" t="s">
        <v>19</v>
      </c>
    </row>
    <row r="5" spans="1:11" x14ac:dyDescent="0.25">
      <c r="A5" s="2">
        <v>3</v>
      </c>
      <c r="B5" s="5" t="str">
        <f t="shared" si="0"/>
        <v>Miguel</v>
      </c>
      <c r="C5" s="5" t="str">
        <f t="shared" si="1"/>
        <v>Cairol</v>
      </c>
      <c r="D5" t="s">
        <v>20</v>
      </c>
      <c r="E5" t="s">
        <v>21</v>
      </c>
      <c r="F5" s="2" t="s">
        <v>14</v>
      </c>
      <c r="G5" s="2" t="s">
        <v>15</v>
      </c>
      <c r="H5" s="2" t="s">
        <v>16</v>
      </c>
      <c r="I5" s="2" t="s">
        <v>22</v>
      </c>
      <c r="K5" s="2" t="s">
        <v>23</v>
      </c>
    </row>
    <row r="6" spans="1:11" x14ac:dyDescent="0.25">
      <c r="A6" s="2">
        <v>4</v>
      </c>
      <c r="B6" s="5" t="str">
        <f t="shared" si="0"/>
        <v>Michel</v>
      </c>
      <c r="C6" s="5" t="str">
        <f t="shared" si="1"/>
        <v>Hodge</v>
      </c>
      <c r="D6" t="s">
        <v>24</v>
      </c>
      <c r="E6" t="s">
        <v>25</v>
      </c>
      <c r="F6" s="2" t="s">
        <v>14</v>
      </c>
      <c r="G6" s="2" t="s">
        <v>15</v>
      </c>
      <c r="H6" s="2" t="s">
        <v>16</v>
      </c>
      <c r="I6" s="2" t="s">
        <v>26</v>
      </c>
      <c r="K6" s="2" t="s">
        <v>27</v>
      </c>
    </row>
    <row r="7" spans="1:11" x14ac:dyDescent="0.25">
      <c r="A7" s="2">
        <v>5</v>
      </c>
      <c r="B7" s="5" t="str">
        <f t="shared" si="0"/>
        <v>Justin</v>
      </c>
      <c r="C7" s="5" t="str">
        <f t="shared" si="1"/>
        <v>Vazquez-Poritz</v>
      </c>
      <c r="D7" t="s">
        <v>28</v>
      </c>
      <c r="E7" t="s">
        <v>29</v>
      </c>
      <c r="F7" s="2" t="s">
        <v>30</v>
      </c>
      <c r="G7" s="2" t="s">
        <v>15</v>
      </c>
      <c r="H7" s="2" t="s">
        <v>16</v>
      </c>
      <c r="I7" s="2" t="s">
        <v>30</v>
      </c>
      <c r="K7" s="2" t="s">
        <v>27</v>
      </c>
    </row>
    <row r="8" spans="1:11" x14ac:dyDescent="0.25">
      <c r="A8" s="2">
        <v>6</v>
      </c>
      <c r="B8" s="5" t="str">
        <f t="shared" si="0"/>
        <v>David</v>
      </c>
      <c r="C8" s="5" t="str">
        <f t="shared" si="1"/>
        <v>Smith</v>
      </c>
      <c r="D8" t="s">
        <v>31</v>
      </c>
      <c r="E8" t="s">
        <v>32</v>
      </c>
      <c r="F8" s="2" t="s">
        <v>33</v>
      </c>
      <c r="G8" s="2" t="s">
        <v>15</v>
      </c>
      <c r="H8" s="2" t="s">
        <v>16</v>
      </c>
      <c r="I8" s="2" t="s">
        <v>33</v>
      </c>
      <c r="K8" s="2" t="s">
        <v>23</v>
      </c>
    </row>
    <row r="9" spans="1:11" x14ac:dyDescent="0.25">
      <c r="A9" s="2">
        <v>7</v>
      </c>
      <c r="B9" s="5" t="str">
        <f t="shared" si="0"/>
        <v>Kevin</v>
      </c>
      <c r="C9" s="5" t="str">
        <f t="shared" si="1"/>
        <v>Hom</v>
      </c>
      <c r="D9" t="s">
        <v>34</v>
      </c>
      <c r="E9" t="s">
        <v>35</v>
      </c>
      <c r="F9" s="2" t="s">
        <v>36</v>
      </c>
      <c r="G9" s="2" t="s">
        <v>15</v>
      </c>
      <c r="H9" s="2" t="s">
        <v>16</v>
      </c>
      <c r="I9" s="2" t="s">
        <v>36</v>
      </c>
      <c r="K9" s="2" t="s">
        <v>37</v>
      </c>
    </row>
    <row r="10" spans="1:11" x14ac:dyDescent="0.25">
      <c r="A10" s="2">
        <v>8</v>
      </c>
      <c r="B10" s="5" t="str">
        <f t="shared" si="0"/>
        <v>Carol</v>
      </c>
      <c r="C10" s="5" t="str">
        <f t="shared" si="1"/>
        <v>Sonnenblick</v>
      </c>
      <c r="D10" t="s">
        <v>38</v>
      </c>
      <c r="E10" t="s">
        <v>39</v>
      </c>
      <c r="F10" s="2" t="s">
        <v>40</v>
      </c>
      <c r="G10" s="2" t="s">
        <v>15</v>
      </c>
      <c r="H10" s="2" t="s">
        <v>16</v>
      </c>
      <c r="I10" s="2" t="s">
        <v>41</v>
      </c>
      <c r="K10" s="2" t="s">
        <v>27</v>
      </c>
    </row>
    <row r="11" spans="1:11" x14ac:dyDescent="0.25">
      <c r="A11" s="2">
        <v>9</v>
      </c>
      <c r="B11" s="2"/>
      <c r="C11" s="5"/>
      <c r="E11" t="s">
        <v>42</v>
      </c>
      <c r="F11" s="2" t="s">
        <v>14</v>
      </c>
      <c r="G11" s="2" t="s">
        <v>15</v>
      </c>
      <c r="H11" s="2" t="s">
        <v>16</v>
      </c>
      <c r="I11" s="2" t="s">
        <v>43</v>
      </c>
    </row>
    <row r="12" spans="1:11" x14ac:dyDescent="0.25">
      <c r="A12" s="2">
        <v>10</v>
      </c>
      <c r="B12" s="5" t="str">
        <f t="shared" ref="B12:B18" si="2">MID(D12,FIND(",",D12)+2,LEN(D12))</f>
        <v>Maura</v>
      </c>
      <c r="C12" s="5" t="str">
        <f t="shared" ref="C12:C18" si="3">MID(D12,1,FIND(",",D12)-1)</f>
        <v>Smale</v>
      </c>
      <c r="D12" t="s">
        <v>44</v>
      </c>
      <c r="E12" t="s">
        <v>45</v>
      </c>
      <c r="F12" s="2" t="s">
        <v>46</v>
      </c>
      <c r="G12" s="2" t="s">
        <v>15</v>
      </c>
      <c r="H12" s="2" t="s">
        <v>16</v>
      </c>
      <c r="I12" s="2" t="s">
        <v>46</v>
      </c>
      <c r="K12" s="2" t="s">
        <v>19</v>
      </c>
    </row>
    <row r="13" spans="1:11" x14ac:dyDescent="0.25">
      <c r="A13" s="2">
        <v>11</v>
      </c>
      <c r="B13" s="5" t="str">
        <f t="shared" si="2"/>
        <v>Tasha</v>
      </c>
      <c r="C13" s="5" t="str">
        <f t="shared" si="3"/>
        <v>Rhodes</v>
      </c>
      <c r="D13" t="s">
        <v>47</v>
      </c>
      <c r="E13" t="s">
        <v>48</v>
      </c>
      <c r="F13" s="2" t="s">
        <v>14</v>
      </c>
      <c r="G13" s="2" t="s">
        <v>15</v>
      </c>
      <c r="H13" s="2" t="s">
        <v>16</v>
      </c>
      <c r="I13" s="2" t="s">
        <v>48</v>
      </c>
      <c r="K13" s="2" t="s">
        <v>19</v>
      </c>
    </row>
    <row r="14" spans="1:11" x14ac:dyDescent="0.25">
      <c r="A14" s="2">
        <v>12</v>
      </c>
      <c r="B14" s="5" t="str">
        <f t="shared" si="2"/>
        <v>Alexis</v>
      </c>
      <c r="C14" s="5" t="str">
        <f t="shared" si="3"/>
        <v>Chaconis</v>
      </c>
      <c r="D14" t="s">
        <v>49</v>
      </c>
      <c r="E14" t="s">
        <v>50</v>
      </c>
      <c r="F14" s="2" t="s">
        <v>14</v>
      </c>
      <c r="G14" s="2" t="s">
        <v>15</v>
      </c>
      <c r="H14" s="2" t="s">
        <v>16</v>
      </c>
      <c r="I14" s="2" t="s">
        <v>51</v>
      </c>
      <c r="K14" s="2" t="s">
        <v>27</v>
      </c>
    </row>
    <row r="15" spans="1:11" x14ac:dyDescent="0.25">
      <c r="A15" s="2">
        <v>13</v>
      </c>
      <c r="B15" s="5" t="str">
        <f t="shared" si="2"/>
        <v>Marta</v>
      </c>
      <c r="C15" s="5" t="str">
        <f t="shared" si="3"/>
        <v>Effinger-Crichlow</v>
      </c>
      <c r="D15" t="s">
        <v>52</v>
      </c>
      <c r="E15" t="s">
        <v>53</v>
      </c>
      <c r="F15" s="2" t="s">
        <v>30</v>
      </c>
      <c r="G15" s="2" t="s">
        <v>54</v>
      </c>
      <c r="H15" s="2" t="s">
        <v>55</v>
      </c>
      <c r="I15" s="2" t="s">
        <v>56</v>
      </c>
      <c r="J15" s="2">
        <v>2021</v>
      </c>
    </row>
    <row r="16" spans="1:11" x14ac:dyDescent="0.25">
      <c r="A16" s="2">
        <v>14</v>
      </c>
      <c r="B16" s="5" t="str">
        <f t="shared" si="2"/>
        <v>Sanjive</v>
      </c>
      <c r="C16" s="5" t="str">
        <f t="shared" si="3"/>
        <v>Vaidya</v>
      </c>
      <c r="D16" t="s">
        <v>57</v>
      </c>
      <c r="E16" t="s">
        <v>58</v>
      </c>
      <c r="F16" s="2" t="s">
        <v>36</v>
      </c>
      <c r="G16" s="2" t="s">
        <v>54</v>
      </c>
      <c r="H16" s="2" t="s">
        <v>55</v>
      </c>
      <c r="I16" s="2" t="s">
        <v>59</v>
      </c>
      <c r="J16" s="2">
        <v>2019</v>
      </c>
      <c r="K16" s="2" t="s">
        <v>37</v>
      </c>
    </row>
    <row r="17" spans="1:11" x14ac:dyDescent="0.25">
      <c r="A17" s="2">
        <v>15</v>
      </c>
      <c r="B17" s="5" t="str">
        <f t="shared" si="2"/>
        <v>Andleeb</v>
      </c>
      <c r="C17" s="5" t="str">
        <f t="shared" si="3"/>
        <v>Zameer</v>
      </c>
      <c r="D17" t="s">
        <v>60</v>
      </c>
      <c r="E17" t="s">
        <v>61</v>
      </c>
      <c r="F17" s="2" t="s">
        <v>30</v>
      </c>
      <c r="G17" s="2" t="s">
        <v>54</v>
      </c>
      <c r="H17" s="2" t="s">
        <v>55</v>
      </c>
      <c r="I17" s="2" t="s">
        <v>62</v>
      </c>
      <c r="J17" s="2">
        <v>2021</v>
      </c>
    </row>
    <row r="18" spans="1:11" x14ac:dyDescent="0.25">
      <c r="A18" s="2">
        <v>16</v>
      </c>
      <c r="B18" s="5" t="str">
        <f t="shared" si="2"/>
        <v>Lucas</v>
      </c>
      <c r="C18" s="5" t="str">
        <f t="shared" si="3"/>
        <v>Bernard</v>
      </c>
      <c r="D18" t="s">
        <v>63</v>
      </c>
      <c r="E18" t="s">
        <v>64</v>
      </c>
      <c r="F18" s="2" t="s">
        <v>33</v>
      </c>
      <c r="G18" s="2" t="s">
        <v>54</v>
      </c>
      <c r="H18" s="2" t="s">
        <v>55</v>
      </c>
      <c r="I18" s="2" t="s">
        <v>64</v>
      </c>
      <c r="J18" s="2">
        <v>2019</v>
      </c>
      <c r="K18" s="2" t="s">
        <v>23</v>
      </c>
    </row>
    <row r="19" spans="1:11" x14ac:dyDescent="0.25">
      <c r="A19" s="2">
        <v>17</v>
      </c>
      <c r="B19" s="2"/>
      <c r="C19" s="5"/>
      <c r="E19" t="s">
        <v>65</v>
      </c>
      <c r="F19" s="2" t="s">
        <v>33</v>
      </c>
      <c r="G19" s="2" t="s">
        <v>54</v>
      </c>
      <c r="H19" s="2" t="s">
        <v>55</v>
      </c>
      <c r="I19" s="2" t="s">
        <v>66</v>
      </c>
      <c r="J19" s="2">
        <v>2021</v>
      </c>
    </row>
    <row r="20" spans="1:11" x14ac:dyDescent="0.25">
      <c r="A20" s="2">
        <v>18</v>
      </c>
      <c r="B20" s="5" t="str">
        <f t="shared" ref="B20:B30" si="4">MID(D20,FIND(",",D20)+2,LEN(D20))</f>
        <v>Diana</v>
      </c>
      <c r="C20" s="5" t="str">
        <f t="shared" ref="C20:C30" si="5">MID(D20,1,FIND(",",D20)-1)</f>
        <v>Samaroo</v>
      </c>
      <c r="D20" t="s">
        <v>67</v>
      </c>
      <c r="E20" t="s">
        <v>68</v>
      </c>
      <c r="F20" s="2" t="s">
        <v>30</v>
      </c>
      <c r="G20" s="2" t="s">
        <v>54</v>
      </c>
      <c r="H20" s="2" t="s">
        <v>55</v>
      </c>
      <c r="I20" s="2" t="s">
        <v>68</v>
      </c>
      <c r="J20" s="2">
        <v>2021</v>
      </c>
    </row>
    <row r="21" spans="1:11" x14ac:dyDescent="0.25">
      <c r="A21" s="2">
        <v>19</v>
      </c>
      <c r="B21" s="5" t="str">
        <f t="shared" si="4"/>
        <v>Douglas</v>
      </c>
      <c r="C21" s="5" t="str">
        <f t="shared" si="5"/>
        <v>Davis</v>
      </c>
      <c r="D21" t="s">
        <v>69</v>
      </c>
      <c r="E21" t="s">
        <v>70</v>
      </c>
      <c r="F21" s="2" t="s">
        <v>36</v>
      </c>
      <c r="G21" s="2" t="s">
        <v>54</v>
      </c>
      <c r="H21" s="2" t="s">
        <v>55</v>
      </c>
      <c r="I21" s="2" t="s">
        <v>71</v>
      </c>
      <c r="J21" s="2">
        <v>2021</v>
      </c>
    </row>
    <row r="22" spans="1:11" x14ac:dyDescent="0.25">
      <c r="A22" s="2">
        <v>20</v>
      </c>
      <c r="B22" s="5" t="str">
        <f t="shared" si="4"/>
        <v>Sunghoon</v>
      </c>
      <c r="C22" s="5" t="str">
        <f t="shared" si="5"/>
        <v>Jang</v>
      </c>
      <c r="D22" t="s">
        <v>72</v>
      </c>
      <c r="E22" t="s">
        <v>73</v>
      </c>
      <c r="F22" s="2" t="s">
        <v>36</v>
      </c>
      <c r="G22" s="2" t="s">
        <v>54</v>
      </c>
      <c r="H22" s="2" t="s">
        <v>55</v>
      </c>
      <c r="I22" s="2" t="s">
        <v>74</v>
      </c>
      <c r="J22" s="2">
        <v>2019</v>
      </c>
      <c r="K22" s="2" t="s">
        <v>19</v>
      </c>
    </row>
    <row r="23" spans="1:11" x14ac:dyDescent="0.25">
      <c r="A23" s="2">
        <v>21</v>
      </c>
      <c r="B23" s="5" t="str">
        <f t="shared" si="4"/>
        <v>Hong</v>
      </c>
      <c r="C23" s="5" t="str">
        <f t="shared" si="5"/>
        <v>Li</v>
      </c>
      <c r="D23" t="s">
        <v>75</v>
      </c>
      <c r="E23" t="s">
        <v>76</v>
      </c>
      <c r="F23" s="2" t="s">
        <v>36</v>
      </c>
      <c r="G23" s="2" t="s">
        <v>54</v>
      </c>
      <c r="H23" s="2" t="s">
        <v>55</v>
      </c>
      <c r="I23" s="2" t="s">
        <v>77</v>
      </c>
      <c r="J23" s="2">
        <v>2020</v>
      </c>
      <c r="K23" s="2" t="s">
        <v>37</v>
      </c>
    </row>
    <row r="24" spans="1:11" x14ac:dyDescent="0.25">
      <c r="A24" s="2">
        <v>22</v>
      </c>
      <c r="B24" s="5" t="str">
        <f t="shared" si="4"/>
        <v>Gerarda</v>
      </c>
      <c r="C24" s="5" t="str">
        <f t="shared" si="5"/>
        <v>Shields</v>
      </c>
      <c r="D24" t="s">
        <v>78</v>
      </c>
      <c r="E24" t="s">
        <v>79</v>
      </c>
      <c r="F24" s="2" t="s">
        <v>36</v>
      </c>
      <c r="G24" s="2" t="s">
        <v>54</v>
      </c>
      <c r="H24" s="2" t="s">
        <v>55</v>
      </c>
      <c r="I24" s="2" t="s">
        <v>80</v>
      </c>
      <c r="J24" s="2">
        <v>2021</v>
      </c>
      <c r="K24" s="2" t="s">
        <v>19</v>
      </c>
    </row>
    <row r="25" spans="1:11" x14ac:dyDescent="0.25">
      <c r="A25" s="2">
        <v>23</v>
      </c>
      <c r="B25" s="5" t="str">
        <f t="shared" si="4"/>
        <v>Joycelyn</v>
      </c>
      <c r="C25" s="5" t="str">
        <f t="shared" si="5"/>
        <v>Dillon</v>
      </c>
      <c r="D25" t="s">
        <v>81</v>
      </c>
      <c r="E25" t="s">
        <v>82</v>
      </c>
      <c r="F25" s="2" t="s">
        <v>33</v>
      </c>
      <c r="G25" s="2" t="s">
        <v>54</v>
      </c>
      <c r="H25" s="2" t="s">
        <v>55</v>
      </c>
      <c r="I25" s="2" t="s">
        <v>83</v>
      </c>
      <c r="J25" s="2">
        <v>2019</v>
      </c>
      <c r="K25" s="2" t="s">
        <v>27</v>
      </c>
    </row>
    <row r="26" spans="1:11" x14ac:dyDescent="0.25">
      <c r="A26" s="2">
        <v>24</v>
      </c>
      <c r="B26" s="5" t="str">
        <f t="shared" si="4"/>
        <v>Mohammad</v>
      </c>
      <c r="C26" s="5" t="str">
        <f t="shared" si="5"/>
        <v>Razani</v>
      </c>
      <c r="D26" t="s">
        <v>84</v>
      </c>
      <c r="E26" t="s">
        <v>85</v>
      </c>
      <c r="F26" s="2" t="s">
        <v>36</v>
      </c>
      <c r="G26" s="2" t="s">
        <v>54</v>
      </c>
      <c r="H26" s="2" t="s">
        <v>55</v>
      </c>
      <c r="I26" s="2" t="s">
        <v>86</v>
      </c>
      <c r="J26" s="2">
        <v>2019</v>
      </c>
      <c r="K26" s="2" t="s">
        <v>19</v>
      </c>
    </row>
    <row r="27" spans="1:11" x14ac:dyDescent="0.25">
      <c r="A27" s="2">
        <v>25</v>
      </c>
      <c r="B27" s="5" t="str">
        <f t="shared" si="4"/>
        <v>Nina</v>
      </c>
      <c r="C27" s="5" t="str">
        <f t="shared" si="5"/>
        <v>Bannett</v>
      </c>
      <c r="D27" t="s">
        <v>87</v>
      </c>
      <c r="E27" t="s">
        <v>88</v>
      </c>
      <c r="F27" s="2" t="s">
        <v>30</v>
      </c>
      <c r="G27" s="2" t="s">
        <v>54</v>
      </c>
      <c r="H27" s="2" t="s">
        <v>55</v>
      </c>
      <c r="I27" s="2" t="s">
        <v>88</v>
      </c>
      <c r="J27" s="2">
        <v>2019</v>
      </c>
      <c r="K27" s="2" t="s">
        <v>19</v>
      </c>
    </row>
    <row r="28" spans="1:11" x14ac:dyDescent="0.25">
      <c r="A28" s="2">
        <v>26</v>
      </c>
      <c r="B28" s="5" t="str">
        <f t="shared" si="4"/>
        <v>John</v>
      </c>
      <c r="C28" s="5" t="str">
        <f t="shared" si="5"/>
        <v>McCullough</v>
      </c>
      <c r="D28" t="s">
        <v>89</v>
      </c>
      <c r="E28" t="s">
        <v>90</v>
      </c>
      <c r="F28" s="2" t="s">
        <v>36</v>
      </c>
      <c r="G28" s="2" t="s">
        <v>54</v>
      </c>
      <c r="H28" s="2" t="s">
        <v>55</v>
      </c>
      <c r="I28" s="2" t="s">
        <v>91</v>
      </c>
      <c r="J28" s="2">
        <v>2021</v>
      </c>
    </row>
    <row r="29" spans="1:11" x14ac:dyDescent="0.25">
      <c r="A29" s="2">
        <v>27</v>
      </c>
      <c r="B29" s="5" t="str">
        <f t="shared" si="4"/>
        <v>Robert</v>
      </c>
      <c r="C29" s="5" t="str">
        <f t="shared" si="5"/>
        <v>Polchinski</v>
      </c>
      <c r="D29" t="s">
        <v>92</v>
      </c>
      <c r="E29" t="s">
        <v>93</v>
      </c>
      <c r="F29" s="2" t="s">
        <v>36</v>
      </c>
      <c r="G29" s="2" t="s">
        <v>54</v>
      </c>
      <c r="H29" s="2" t="s">
        <v>55</v>
      </c>
      <c r="I29" s="2" t="s">
        <v>94</v>
      </c>
      <c r="J29" s="2">
        <v>2021</v>
      </c>
      <c r="K29" s="2" t="s">
        <v>19</v>
      </c>
    </row>
    <row r="30" spans="1:11" x14ac:dyDescent="0.25">
      <c r="A30" s="2">
        <v>28</v>
      </c>
      <c r="B30" s="5" t="str">
        <f t="shared" si="4"/>
        <v>Elizabeth</v>
      </c>
      <c r="C30" s="5" t="str">
        <f t="shared" si="5"/>
        <v>Schaible</v>
      </c>
      <c r="D30" t="s">
        <v>95</v>
      </c>
      <c r="E30" t="s">
        <v>96</v>
      </c>
      <c r="F30" s="2" t="s">
        <v>33</v>
      </c>
      <c r="G30" s="2" t="s">
        <v>54</v>
      </c>
      <c r="H30" s="2" t="s">
        <v>55</v>
      </c>
      <c r="I30" s="2" t="s">
        <v>97</v>
      </c>
      <c r="J30" s="2">
        <v>2019</v>
      </c>
      <c r="K30" s="2" t="s">
        <v>23</v>
      </c>
    </row>
    <row r="31" spans="1:11" x14ac:dyDescent="0.25">
      <c r="A31" s="2">
        <v>29</v>
      </c>
      <c r="B31" s="6" t="s">
        <v>98</v>
      </c>
      <c r="C31" s="5" t="s">
        <v>99</v>
      </c>
      <c r="D31" t="s">
        <v>100</v>
      </c>
      <c r="E31" t="s">
        <v>101</v>
      </c>
      <c r="F31" s="2" t="s">
        <v>33</v>
      </c>
      <c r="G31" s="2" t="s">
        <v>54</v>
      </c>
      <c r="H31" s="2" t="s">
        <v>55</v>
      </c>
      <c r="I31" s="2" t="s">
        <v>102</v>
      </c>
      <c r="J31" s="2">
        <v>2020</v>
      </c>
      <c r="K31" s="2" t="s">
        <v>27</v>
      </c>
    </row>
    <row r="32" spans="1:11" x14ac:dyDescent="0.25">
      <c r="A32" s="2">
        <v>30</v>
      </c>
      <c r="B32" s="5" t="str">
        <f t="shared" ref="B32:B37" si="6">MID(D32,FIND(",",D32)+2,LEN(D32))</f>
        <v>Ann</v>
      </c>
      <c r="C32" s="5" t="str">
        <f t="shared" ref="C32:C37" si="7">MID(D32,1,FIND(",",D32)-1)</f>
        <v>Delilkan</v>
      </c>
      <c r="D32" t="s">
        <v>103</v>
      </c>
      <c r="E32" t="s">
        <v>104</v>
      </c>
      <c r="F32" s="2" t="s">
        <v>30</v>
      </c>
      <c r="G32" s="2" t="s">
        <v>54</v>
      </c>
      <c r="H32" s="2" t="s">
        <v>55</v>
      </c>
      <c r="I32" s="2" t="s">
        <v>104</v>
      </c>
      <c r="J32" s="2">
        <v>2019</v>
      </c>
      <c r="K32" s="2" t="s">
        <v>105</v>
      </c>
    </row>
    <row r="33" spans="1:11" x14ac:dyDescent="0.25">
      <c r="A33" s="2">
        <v>31</v>
      </c>
      <c r="B33" s="5" t="str">
        <f t="shared" si="6"/>
        <v>Concetta</v>
      </c>
      <c r="C33" s="5" t="str">
        <f t="shared" si="7"/>
        <v>Mennella</v>
      </c>
      <c r="D33" t="s">
        <v>106</v>
      </c>
      <c r="E33" t="s">
        <v>107</v>
      </c>
      <c r="F33" s="2" t="s">
        <v>33</v>
      </c>
      <c r="G33" s="2" t="s">
        <v>54</v>
      </c>
      <c r="H33" s="2" t="s">
        <v>55</v>
      </c>
      <c r="I33" s="2" t="s">
        <v>108</v>
      </c>
      <c r="J33" s="2">
        <v>2020</v>
      </c>
      <c r="K33" s="2" t="s">
        <v>109</v>
      </c>
    </row>
    <row r="34" spans="1:11" x14ac:dyDescent="0.25">
      <c r="A34" s="2">
        <v>32</v>
      </c>
      <c r="B34" s="5" t="str">
        <f t="shared" si="6"/>
        <v>Sandie</v>
      </c>
      <c r="C34" s="5" t="str">
        <f t="shared" si="7"/>
        <v>Han</v>
      </c>
      <c r="D34" t="s">
        <v>110</v>
      </c>
      <c r="E34" t="s">
        <v>111</v>
      </c>
      <c r="F34" s="2" t="s">
        <v>30</v>
      </c>
      <c r="G34" s="2" t="s">
        <v>54</v>
      </c>
      <c r="H34" s="2" t="s">
        <v>55</v>
      </c>
      <c r="I34" s="2" t="s">
        <v>111</v>
      </c>
      <c r="J34" s="2">
        <v>2021</v>
      </c>
    </row>
    <row r="35" spans="1:11" x14ac:dyDescent="0.25">
      <c r="A35" s="2">
        <v>33</v>
      </c>
      <c r="B35" s="5" t="str">
        <f t="shared" si="6"/>
        <v>Sidi</v>
      </c>
      <c r="C35" s="5" t="str">
        <f t="shared" si="7"/>
        <v>Berri</v>
      </c>
      <c r="D35" t="s">
        <v>112</v>
      </c>
      <c r="E35" t="s">
        <v>113</v>
      </c>
      <c r="F35" s="2" t="s">
        <v>36</v>
      </c>
      <c r="G35" s="2" t="s">
        <v>54</v>
      </c>
      <c r="H35" s="2" t="s">
        <v>55</v>
      </c>
      <c r="I35" s="2" t="s">
        <v>114</v>
      </c>
      <c r="J35" s="2">
        <v>2020</v>
      </c>
      <c r="K35" s="2" t="s">
        <v>23</v>
      </c>
    </row>
    <row r="36" spans="1:11" x14ac:dyDescent="0.25">
      <c r="A36" s="2">
        <v>34</v>
      </c>
      <c r="B36" s="5" t="str">
        <f t="shared" si="6"/>
        <v>Margaret</v>
      </c>
      <c r="C36" s="5" t="str">
        <f t="shared" si="7"/>
        <v>Rafferty</v>
      </c>
      <c r="D36" t="s">
        <v>115</v>
      </c>
      <c r="E36" t="s">
        <v>116</v>
      </c>
      <c r="F36" s="2" t="s">
        <v>33</v>
      </c>
      <c r="G36" s="2" t="s">
        <v>54</v>
      </c>
      <c r="H36" s="2" t="s">
        <v>55</v>
      </c>
      <c r="I36" s="2" t="s">
        <v>116</v>
      </c>
      <c r="J36" s="2">
        <v>2019</v>
      </c>
      <c r="K36" s="2" t="s">
        <v>105</v>
      </c>
    </row>
    <row r="37" spans="1:11" x14ac:dyDescent="0.25">
      <c r="A37" s="2">
        <v>35</v>
      </c>
      <c r="B37" s="5" t="str">
        <f t="shared" si="6"/>
        <v>German</v>
      </c>
      <c r="C37" s="5" t="str">
        <f t="shared" si="7"/>
        <v>Kolmakov</v>
      </c>
      <c r="D37" t="s">
        <v>117</v>
      </c>
      <c r="E37" t="s">
        <v>118</v>
      </c>
      <c r="F37" s="2" t="s">
        <v>30</v>
      </c>
      <c r="G37" s="2" t="s">
        <v>54</v>
      </c>
      <c r="H37" s="2" t="s">
        <v>55</v>
      </c>
      <c r="I37" s="2" t="s">
        <v>118</v>
      </c>
      <c r="J37" s="2">
        <v>2021</v>
      </c>
      <c r="K37" s="2" t="s">
        <v>119</v>
      </c>
    </row>
    <row r="38" spans="1:11" x14ac:dyDescent="0.25">
      <c r="A38" s="2">
        <v>36</v>
      </c>
      <c r="B38" s="6" t="s">
        <v>120</v>
      </c>
      <c r="C38" s="5" t="s">
        <v>121</v>
      </c>
      <c r="D38" t="s">
        <v>122</v>
      </c>
      <c r="E38" t="s">
        <v>123</v>
      </c>
      <c r="F38" s="2" t="s">
        <v>33</v>
      </c>
      <c r="G38" s="2" t="s">
        <v>54</v>
      </c>
      <c r="H38" s="2" t="s">
        <v>55</v>
      </c>
      <c r="I38" s="2" t="s">
        <v>124</v>
      </c>
      <c r="J38" s="2">
        <v>2021</v>
      </c>
      <c r="K38" s="2" t="s">
        <v>105</v>
      </c>
    </row>
    <row r="39" spans="1:11" x14ac:dyDescent="0.25">
      <c r="A39" s="2">
        <v>37</v>
      </c>
      <c r="B39" s="5" t="str">
        <f t="shared" ref="B39:B46" si="8">MID(D39,FIND(",",D39)+2,LEN(D39))</f>
        <v>Renata</v>
      </c>
      <c r="C39" s="5" t="str">
        <f t="shared" ref="C39:C46" si="9">MID(D39,1,FIND(",",D39)-1)</f>
        <v>Budny</v>
      </c>
      <c r="D39" t="s">
        <v>125</v>
      </c>
      <c r="E39" t="s">
        <v>126</v>
      </c>
      <c r="F39" s="2" t="s">
        <v>33</v>
      </c>
      <c r="G39" s="2" t="s">
        <v>54</v>
      </c>
      <c r="H39" s="2" t="s">
        <v>55</v>
      </c>
      <c r="I39" s="2" t="s">
        <v>127</v>
      </c>
      <c r="J39" s="2">
        <v>2020</v>
      </c>
      <c r="K39" s="2" t="s">
        <v>109</v>
      </c>
    </row>
    <row r="40" spans="1:11" x14ac:dyDescent="0.25">
      <c r="A40" s="2">
        <v>38</v>
      </c>
      <c r="B40" s="5" t="str">
        <f t="shared" si="8"/>
        <v>Peter</v>
      </c>
      <c r="C40" s="5" t="str">
        <f t="shared" si="9"/>
        <v>Parides</v>
      </c>
      <c r="D40" t="s">
        <v>128</v>
      </c>
      <c r="E40" t="s">
        <v>129</v>
      </c>
      <c r="F40" s="2" t="s">
        <v>30</v>
      </c>
      <c r="G40" s="2" t="s">
        <v>54</v>
      </c>
      <c r="H40" s="2" t="s">
        <v>55</v>
      </c>
      <c r="I40" s="2" t="s">
        <v>130</v>
      </c>
      <c r="J40" s="2">
        <v>2020</v>
      </c>
      <c r="K40" s="2" t="s">
        <v>19</v>
      </c>
    </row>
    <row r="41" spans="1:11" x14ac:dyDescent="0.25">
      <c r="A41" s="2">
        <v>39</v>
      </c>
      <c r="B41" s="5" t="str">
        <f t="shared" si="8"/>
        <v>Kimberly</v>
      </c>
      <c r="C41" s="5" t="str">
        <f t="shared" si="9"/>
        <v>Strickler</v>
      </c>
      <c r="D41" t="s">
        <v>131</v>
      </c>
      <c r="E41" t="s">
        <v>132</v>
      </c>
      <c r="F41" s="2" t="s">
        <v>33</v>
      </c>
      <c r="G41" s="2" t="s">
        <v>54</v>
      </c>
      <c r="H41" s="2" t="s">
        <v>55</v>
      </c>
      <c r="I41" s="2" t="s">
        <v>133</v>
      </c>
      <c r="J41" s="2">
        <v>2019</v>
      </c>
      <c r="K41" s="2" t="s">
        <v>109</v>
      </c>
    </row>
    <row r="42" spans="1:11" x14ac:dyDescent="0.25">
      <c r="A42" s="2">
        <v>40</v>
      </c>
      <c r="B42" s="5" t="str">
        <f t="shared" si="8"/>
        <v>Dionne</v>
      </c>
      <c r="C42" s="5" t="str">
        <f t="shared" si="9"/>
        <v>Bennett</v>
      </c>
      <c r="D42" t="s">
        <v>134</v>
      </c>
      <c r="E42" t="s">
        <v>53</v>
      </c>
      <c r="F42" s="2" t="s">
        <v>30</v>
      </c>
      <c r="G42" s="2" t="s">
        <v>5</v>
      </c>
      <c r="H42" s="2" t="s">
        <v>135</v>
      </c>
      <c r="I42" s="2" t="s">
        <v>56</v>
      </c>
      <c r="J42" s="2">
        <v>2021</v>
      </c>
      <c r="K42" s="2" t="s">
        <v>19</v>
      </c>
    </row>
    <row r="43" spans="1:11" x14ac:dyDescent="0.25">
      <c r="A43" s="2">
        <v>41</v>
      </c>
      <c r="B43" s="5" t="str">
        <f t="shared" si="8"/>
        <v>Phillip</v>
      </c>
      <c r="C43" s="5" t="str">
        <f t="shared" si="9"/>
        <v>Anzalone</v>
      </c>
      <c r="D43" t="s">
        <v>136</v>
      </c>
      <c r="E43" t="s">
        <v>58</v>
      </c>
      <c r="F43" s="2" t="s">
        <v>36</v>
      </c>
      <c r="G43" s="2" t="s">
        <v>5</v>
      </c>
      <c r="H43" s="2" t="s">
        <v>135</v>
      </c>
      <c r="I43" s="2" t="s">
        <v>59</v>
      </c>
      <c r="J43" s="2">
        <v>2019</v>
      </c>
      <c r="K43" s="2" t="s">
        <v>19</v>
      </c>
    </row>
    <row r="44" spans="1:11" x14ac:dyDescent="0.25">
      <c r="A44" s="2">
        <v>42</v>
      </c>
      <c r="B44" s="5" t="str">
        <f t="shared" si="8"/>
        <v>Christopher</v>
      </c>
      <c r="C44" s="5" t="str">
        <f t="shared" si="9"/>
        <v>Blair</v>
      </c>
      <c r="D44" t="s">
        <v>137</v>
      </c>
      <c r="E44" t="s">
        <v>61</v>
      </c>
      <c r="F44" s="2" t="s">
        <v>30</v>
      </c>
      <c r="G44" s="2" t="s">
        <v>5</v>
      </c>
      <c r="H44" s="2" t="s">
        <v>135</v>
      </c>
      <c r="I44" s="2" t="s">
        <v>62</v>
      </c>
      <c r="J44" s="2">
        <v>2021</v>
      </c>
      <c r="K44" s="2" t="s">
        <v>19</v>
      </c>
    </row>
    <row r="45" spans="1:11" x14ac:dyDescent="0.25">
      <c r="A45" s="2">
        <v>43</v>
      </c>
      <c r="B45" s="5" t="str">
        <f t="shared" si="8"/>
        <v>Jierong</v>
      </c>
      <c r="C45" s="5" t="str">
        <f t="shared" si="9"/>
        <v>Cheng</v>
      </c>
      <c r="D45" t="s">
        <v>138</v>
      </c>
      <c r="E45" t="s">
        <v>64</v>
      </c>
      <c r="F45" s="2" t="s">
        <v>33</v>
      </c>
      <c r="G45" s="2" t="s">
        <v>5</v>
      </c>
      <c r="H45" s="2" t="s">
        <v>135</v>
      </c>
      <c r="I45" s="2" t="s">
        <v>64</v>
      </c>
      <c r="J45" s="2">
        <v>2019</v>
      </c>
      <c r="K45" s="2" t="s">
        <v>19</v>
      </c>
    </row>
    <row r="46" spans="1:11" x14ac:dyDescent="0.25">
      <c r="A46" s="2">
        <v>44</v>
      </c>
      <c r="B46" s="5" t="str">
        <f t="shared" si="8"/>
        <v>Hon Jie</v>
      </c>
      <c r="C46" s="5" t="str">
        <f t="shared" si="9"/>
        <v>Teo</v>
      </c>
      <c r="D46" t="s">
        <v>139</v>
      </c>
      <c r="E46" t="s">
        <v>65</v>
      </c>
      <c r="F46" s="2" t="s">
        <v>33</v>
      </c>
      <c r="G46" s="2" t="s">
        <v>5</v>
      </c>
      <c r="H46" s="2" t="s">
        <v>135</v>
      </c>
      <c r="I46" s="2" t="s">
        <v>66</v>
      </c>
      <c r="J46" s="2">
        <v>2021</v>
      </c>
      <c r="K46" s="2" t="s">
        <v>37</v>
      </c>
    </row>
    <row r="47" spans="1:11" x14ac:dyDescent="0.25">
      <c r="A47" s="2">
        <v>45</v>
      </c>
      <c r="B47" s="2"/>
      <c r="C47" s="5"/>
      <c r="E47" t="s">
        <v>70</v>
      </c>
      <c r="F47" s="2" t="s">
        <v>36</v>
      </c>
      <c r="G47" s="2" t="s">
        <v>5</v>
      </c>
      <c r="H47" s="2" t="s">
        <v>135</v>
      </c>
      <c r="I47" s="2" t="s">
        <v>71</v>
      </c>
      <c r="J47" s="2">
        <v>2021</v>
      </c>
    </row>
    <row r="48" spans="1:11" x14ac:dyDescent="0.25">
      <c r="A48" s="2">
        <v>46</v>
      </c>
      <c r="B48" s="5" t="str">
        <f>MID(D48,FIND(",",D48)+2,LEN(D48))</f>
        <v>Farrukh</v>
      </c>
      <c r="C48" s="5" t="str">
        <f>MID(D48,1,FIND(",",D48)-1)</f>
        <v>Zia</v>
      </c>
      <c r="D48" t="s">
        <v>140</v>
      </c>
      <c r="E48" t="s">
        <v>73</v>
      </c>
      <c r="F48" s="2" t="s">
        <v>36</v>
      </c>
      <c r="G48" s="2" t="s">
        <v>5</v>
      </c>
      <c r="H48" s="2" t="s">
        <v>135</v>
      </c>
      <c r="I48" s="2" t="s">
        <v>74</v>
      </c>
      <c r="J48" s="2">
        <v>2019</v>
      </c>
      <c r="K48" s="2" t="s">
        <v>23</v>
      </c>
    </row>
    <row r="49" spans="1:11" x14ac:dyDescent="0.25">
      <c r="A49" s="2">
        <v>47</v>
      </c>
      <c r="B49" s="5" t="s">
        <v>141</v>
      </c>
      <c r="C49" s="5" t="s">
        <v>142</v>
      </c>
      <c r="D49" t="s">
        <v>143</v>
      </c>
      <c r="E49" t="s">
        <v>76</v>
      </c>
      <c r="F49" s="2" t="s">
        <v>36</v>
      </c>
      <c r="G49" s="2" t="s">
        <v>5</v>
      </c>
      <c r="H49" s="2" t="s">
        <v>135</v>
      </c>
      <c r="I49" s="2" t="s">
        <v>77</v>
      </c>
      <c r="J49" s="2">
        <v>2020</v>
      </c>
      <c r="K49" s="2" t="s">
        <v>109</v>
      </c>
    </row>
    <row r="50" spans="1:11" x14ac:dyDescent="0.25">
      <c r="A50" s="2">
        <v>48</v>
      </c>
      <c r="B50" s="2"/>
      <c r="C50" s="5"/>
      <c r="E50" t="s">
        <v>79</v>
      </c>
      <c r="F50" s="2" t="s">
        <v>36</v>
      </c>
      <c r="G50" s="2" t="s">
        <v>5</v>
      </c>
      <c r="H50" s="2" t="s">
        <v>135</v>
      </c>
      <c r="I50" s="2" t="s">
        <v>80</v>
      </c>
      <c r="J50" s="2">
        <v>2021</v>
      </c>
    </row>
    <row r="51" spans="1:11" x14ac:dyDescent="0.25">
      <c r="A51" s="2">
        <v>49</v>
      </c>
      <c r="B51" s="5" t="str">
        <f>MID(D51,FIND(",",D51)+2,LEN(D51))</f>
        <v>Alberto</v>
      </c>
      <c r="C51" s="5" t="str">
        <f>MID(D51,1,FIND(",",D51)-1)</f>
        <v>Martinez</v>
      </c>
      <c r="D51" t="s">
        <v>144</v>
      </c>
      <c r="E51" t="s">
        <v>68</v>
      </c>
      <c r="F51" s="2" t="s">
        <v>30</v>
      </c>
      <c r="G51" s="2" t="s">
        <v>5</v>
      </c>
      <c r="H51" s="2" t="s">
        <v>135</v>
      </c>
      <c r="I51" s="2" t="s">
        <v>68</v>
      </c>
      <c r="J51" s="2">
        <v>2021</v>
      </c>
      <c r="K51" s="2" t="s">
        <v>27</v>
      </c>
    </row>
    <row r="52" spans="1:11" x14ac:dyDescent="0.25">
      <c r="A52" s="2">
        <v>50</v>
      </c>
      <c r="B52" s="5"/>
      <c r="C52" s="5"/>
      <c r="D52" t="s">
        <v>145</v>
      </c>
      <c r="E52" t="s">
        <v>82</v>
      </c>
      <c r="F52" s="2" t="s">
        <v>33</v>
      </c>
      <c r="G52" s="2" t="s">
        <v>5</v>
      </c>
      <c r="H52" s="2" t="s">
        <v>135</v>
      </c>
      <c r="I52" s="2" t="s">
        <v>83</v>
      </c>
      <c r="J52" s="2">
        <v>2019</v>
      </c>
    </row>
    <row r="53" spans="1:11" x14ac:dyDescent="0.25">
      <c r="A53" s="2">
        <v>51</v>
      </c>
      <c r="B53" s="5" t="str">
        <f>MID(D53,FIND(",",D53)+2,LEN(D53))</f>
        <v>Asm Delowar</v>
      </c>
      <c r="C53" s="5" t="str">
        <f>MID(D53,1,FIND(",",D53)-1)</f>
        <v>Hossain</v>
      </c>
      <c r="D53" t="s">
        <v>146</v>
      </c>
      <c r="E53" t="s">
        <v>85</v>
      </c>
      <c r="F53" s="2" t="s">
        <v>36</v>
      </c>
      <c r="G53" s="2" t="s">
        <v>5</v>
      </c>
      <c r="H53" s="2" t="s">
        <v>135</v>
      </c>
      <c r="I53" s="2" t="s">
        <v>86</v>
      </c>
      <c r="J53" s="2">
        <v>2019</v>
      </c>
      <c r="K53" s="2" t="s">
        <v>119</v>
      </c>
    </row>
    <row r="54" spans="1:11" x14ac:dyDescent="0.25">
      <c r="A54" s="2">
        <v>52</v>
      </c>
      <c r="B54" s="6" t="s">
        <v>147</v>
      </c>
      <c r="C54" s="5" t="s">
        <v>148</v>
      </c>
      <c r="D54" t="s">
        <v>149</v>
      </c>
      <c r="E54" t="s">
        <v>90</v>
      </c>
      <c r="F54" s="2" t="s">
        <v>36</v>
      </c>
      <c r="G54" s="2" t="s">
        <v>5</v>
      </c>
      <c r="H54" s="2" t="s">
        <v>135</v>
      </c>
      <c r="I54" s="2" t="s">
        <v>91</v>
      </c>
      <c r="J54" s="2">
        <v>2021</v>
      </c>
      <c r="K54" s="2" t="s">
        <v>37</v>
      </c>
    </row>
    <row r="55" spans="1:11" x14ac:dyDescent="0.25">
      <c r="A55" s="2">
        <v>53</v>
      </c>
      <c r="B55" s="5" t="str">
        <f>MID(D55,FIND(",",D55)+2,LEN(D55))</f>
        <v>Lukasz</v>
      </c>
      <c r="C55" s="5" t="str">
        <f>MID(D55,1,FIND(",",D55)-1)</f>
        <v>Sztaberek</v>
      </c>
      <c r="D55" t="s">
        <v>150</v>
      </c>
      <c r="E55" t="s">
        <v>93</v>
      </c>
      <c r="F55" s="2" t="s">
        <v>36</v>
      </c>
      <c r="G55" s="2" t="s">
        <v>5</v>
      </c>
      <c r="H55" s="2" t="s">
        <v>135</v>
      </c>
      <c r="I55" s="2" t="s">
        <v>94</v>
      </c>
      <c r="J55" s="2">
        <v>2021</v>
      </c>
      <c r="K55" s="2" t="s">
        <v>105</v>
      </c>
    </row>
    <row r="56" spans="1:11" x14ac:dyDescent="0.25">
      <c r="A56" s="2">
        <v>54</v>
      </c>
      <c r="B56" s="5" t="str">
        <f>MID(D56,FIND(",",D56)+2,LEN(D56))</f>
        <v>Ruth</v>
      </c>
      <c r="C56" s="5" t="str">
        <f>MID(D56,1,FIND(",",D56)-1)</f>
        <v>Garcia</v>
      </c>
      <c r="D56" t="s">
        <v>151</v>
      </c>
      <c r="E56" t="s">
        <v>88</v>
      </c>
      <c r="F56" s="2" t="s">
        <v>30</v>
      </c>
      <c r="G56" s="2" t="s">
        <v>5</v>
      </c>
      <c r="H56" s="2" t="s">
        <v>135</v>
      </c>
      <c r="I56" s="2" t="s">
        <v>88</v>
      </c>
      <c r="J56" s="2">
        <v>2019</v>
      </c>
      <c r="K56" s="2" t="s">
        <v>27</v>
      </c>
    </row>
    <row r="57" spans="1:11" x14ac:dyDescent="0.25">
      <c r="A57" s="2">
        <v>55</v>
      </c>
      <c r="B57" s="5" t="str">
        <f>MID(D57,FIND(",",D57)+2,LEN(D57))</f>
        <v>Jill</v>
      </c>
      <c r="C57" s="5" t="str">
        <f>MID(D57,1,FIND(",",D57)-1)</f>
        <v>Belli</v>
      </c>
      <c r="D57" t="s">
        <v>152</v>
      </c>
      <c r="E57" t="s">
        <v>88</v>
      </c>
      <c r="F57" s="2" t="s">
        <v>30</v>
      </c>
      <c r="G57" s="2" t="s">
        <v>5</v>
      </c>
      <c r="H57" s="2" t="s">
        <v>135</v>
      </c>
      <c r="I57" s="2" t="s">
        <v>88</v>
      </c>
      <c r="J57" s="2">
        <v>2019</v>
      </c>
      <c r="K57" s="2" t="s">
        <v>37</v>
      </c>
    </row>
    <row r="58" spans="1:11" x14ac:dyDescent="0.25">
      <c r="A58" s="2">
        <v>56</v>
      </c>
      <c r="B58" s="5" t="str">
        <f>MID(D58,FIND(",",D58)+2,LEN(D58))</f>
        <v>Rosa</v>
      </c>
      <c r="C58" s="5" t="str">
        <f>MID(D58,1,FIND(",",D58)-1)</f>
        <v>Abreu-Runkel</v>
      </c>
      <c r="D58" t="s">
        <v>153</v>
      </c>
      <c r="E58" t="s">
        <v>96</v>
      </c>
      <c r="F58" s="2" t="s">
        <v>33</v>
      </c>
      <c r="G58" s="2" t="s">
        <v>5</v>
      </c>
      <c r="H58" s="2" t="s">
        <v>135</v>
      </c>
      <c r="I58" s="2" t="s">
        <v>97</v>
      </c>
      <c r="J58" s="2">
        <v>2019</v>
      </c>
      <c r="K58" s="2" t="s">
        <v>27</v>
      </c>
    </row>
    <row r="59" spans="1:11" x14ac:dyDescent="0.25">
      <c r="A59" s="2">
        <v>57</v>
      </c>
      <c r="B59" s="5" t="str">
        <f>MID(D59,FIND(",",D59)+2,LEN(D59))</f>
        <v>Soyeon</v>
      </c>
      <c r="C59" s="5" t="str">
        <f>MID(D59,1,FIND(",",D59)-1)</f>
        <v>Cho</v>
      </c>
      <c r="D59" t="s">
        <v>154</v>
      </c>
      <c r="E59" t="s">
        <v>101</v>
      </c>
      <c r="F59" s="2" t="s">
        <v>33</v>
      </c>
      <c r="G59" s="2" t="s">
        <v>5</v>
      </c>
      <c r="H59" s="2" t="s">
        <v>135</v>
      </c>
      <c r="I59" s="2" t="s">
        <v>102</v>
      </c>
      <c r="J59" s="2">
        <v>2020</v>
      </c>
      <c r="K59" s="2" t="s">
        <v>105</v>
      </c>
    </row>
    <row r="60" spans="1:11" x14ac:dyDescent="0.25">
      <c r="A60" s="2">
        <v>58</v>
      </c>
      <c r="B60" s="5" t="s">
        <v>155</v>
      </c>
      <c r="C60" s="5" t="s">
        <v>156</v>
      </c>
      <c r="D60" t="s">
        <v>157</v>
      </c>
      <c r="E60" t="s">
        <v>104</v>
      </c>
      <c r="F60" s="2" t="s">
        <v>30</v>
      </c>
      <c r="G60" s="2" t="s">
        <v>5</v>
      </c>
      <c r="H60" s="2" t="s">
        <v>135</v>
      </c>
      <c r="I60" s="2" t="s">
        <v>104</v>
      </c>
      <c r="J60" s="2">
        <v>2019</v>
      </c>
      <c r="K60" s="2" t="s">
        <v>119</v>
      </c>
    </row>
    <row r="61" spans="1:11" x14ac:dyDescent="0.25">
      <c r="A61" s="2">
        <v>59</v>
      </c>
      <c r="B61" s="5" t="str">
        <f>MID(D61,FIND(",",D61)+2,LEN(D61))</f>
        <v>Mary Sue</v>
      </c>
      <c r="C61" s="5" t="str">
        <f>MID(D61,1,FIND(",",D61)-1)</f>
        <v>Donsky</v>
      </c>
      <c r="D61" t="s">
        <v>158</v>
      </c>
      <c r="E61" t="s">
        <v>107</v>
      </c>
      <c r="F61" s="2" t="s">
        <v>33</v>
      </c>
      <c r="G61" s="2" t="s">
        <v>5</v>
      </c>
      <c r="H61" s="2" t="s">
        <v>135</v>
      </c>
      <c r="I61" s="2" t="s">
        <v>108</v>
      </c>
      <c r="J61" s="2">
        <v>2020</v>
      </c>
      <c r="K61" s="2" t="s">
        <v>119</v>
      </c>
    </row>
    <row r="62" spans="1:11" x14ac:dyDescent="0.25">
      <c r="A62" s="2">
        <v>60</v>
      </c>
      <c r="B62" s="5" t="s">
        <v>159</v>
      </c>
      <c r="C62" s="5" t="s">
        <v>160</v>
      </c>
      <c r="D62" s="6" t="s">
        <v>161</v>
      </c>
      <c r="E62" t="s">
        <v>111</v>
      </c>
      <c r="F62" s="2" t="s">
        <v>30</v>
      </c>
      <c r="G62" s="2" t="s">
        <v>5</v>
      </c>
      <c r="H62" s="2" t="s">
        <v>135</v>
      </c>
      <c r="I62" s="2" t="s">
        <v>111</v>
      </c>
      <c r="J62" s="2">
        <v>2021</v>
      </c>
      <c r="K62" s="2" t="s">
        <v>23</v>
      </c>
    </row>
    <row r="63" spans="1:11" x14ac:dyDescent="0.25">
      <c r="A63" s="2">
        <v>61</v>
      </c>
      <c r="B63" s="6" t="s">
        <v>162</v>
      </c>
      <c r="C63" s="5" t="s">
        <v>163</v>
      </c>
      <c r="D63" s="6" t="s">
        <v>164</v>
      </c>
      <c r="E63" t="s">
        <v>111</v>
      </c>
      <c r="F63" s="2" t="s">
        <v>30</v>
      </c>
      <c r="G63" s="2" t="s">
        <v>5</v>
      </c>
      <c r="H63" s="2" t="s">
        <v>135</v>
      </c>
      <c r="I63" s="2" t="s">
        <v>111</v>
      </c>
      <c r="J63" s="2">
        <v>2021</v>
      </c>
      <c r="K63" s="2" t="s">
        <v>19</v>
      </c>
    </row>
    <row r="64" spans="1:11" x14ac:dyDescent="0.25">
      <c r="A64" s="2">
        <v>62</v>
      </c>
      <c r="B64" s="5" t="str">
        <f>MID(D64,FIND(",",D64)+2,LEN(D64))</f>
        <v>Nathan</v>
      </c>
      <c r="C64" s="5" t="str">
        <f>MID(D64,1,FIND(",",D64)-1)</f>
        <v>Vaisman</v>
      </c>
      <c r="D64" t="s">
        <v>165</v>
      </c>
      <c r="E64" t="s">
        <v>113</v>
      </c>
      <c r="F64" s="2" t="s">
        <v>36</v>
      </c>
      <c r="G64" s="2" t="s">
        <v>5</v>
      </c>
      <c r="H64" s="2" t="s">
        <v>135</v>
      </c>
      <c r="I64" s="2" t="s">
        <v>114</v>
      </c>
      <c r="J64" s="2">
        <v>2020</v>
      </c>
      <c r="K64" s="2" t="s">
        <v>119</v>
      </c>
    </row>
    <row r="65" spans="1:11" x14ac:dyDescent="0.25">
      <c r="A65" s="2">
        <v>63</v>
      </c>
      <c r="B65" s="5" t="str">
        <f>MID(D65,FIND(",",D65)+2,LEN(D65))</f>
        <v>Pearline</v>
      </c>
      <c r="C65" s="5" t="str">
        <f>MID(D65,1,FIND(",",D65)-1)</f>
        <v>Okumakpeyi</v>
      </c>
      <c r="D65" t="s">
        <v>166</v>
      </c>
      <c r="E65" t="s">
        <v>116</v>
      </c>
      <c r="F65" s="2" t="s">
        <v>33</v>
      </c>
      <c r="G65" s="2" t="s">
        <v>5</v>
      </c>
      <c r="H65" s="2" t="s">
        <v>135</v>
      </c>
      <c r="I65" s="2" t="s">
        <v>116</v>
      </c>
      <c r="J65" s="2">
        <v>2019</v>
      </c>
      <c r="K65" s="2" t="s">
        <v>27</v>
      </c>
    </row>
    <row r="66" spans="1:11" x14ac:dyDescent="0.25">
      <c r="A66" s="2">
        <v>64</v>
      </c>
      <c r="B66" s="5" t="str">
        <f>MID(D66,FIND(",",D66)+2,LEN(D66))</f>
        <v>Darya</v>
      </c>
      <c r="C66" s="5" t="str">
        <f>MID(D66,1,FIND(",",D66)-1)</f>
        <v>Krym</v>
      </c>
      <c r="D66" t="s">
        <v>167</v>
      </c>
      <c r="E66" t="s">
        <v>118</v>
      </c>
      <c r="F66" s="2" t="s">
        <v>30</v>
      </c>
      <c r="G66" s="2" t="s">
        <v>5</v>
      </c>
      <c r="H66" s="2" t="s">
        <v>135</v>
      </c>
      <c r="I66" s="2" t="s">
        <v>118</v>
      </c>
      <c r="J66" s="2">
        <v>2021</v>
      </c>
      <c r="K66" s="2" t="s">
        <v>19</v>
      </c>
    </row>
    <row r="67" spans="1:11" x14ac:dyDescent="0.25">
      <c r="A67" s="2">
        <v>65</v>
      </c>
      <c r="B67" s="6" t="s">
        <v>168</v>
      </c>
      <c r="C67" s="5" t="s">
        <v>169</v>
      </c>
      <c r="D67" t="s">
        <v>170</v>
      </c>
      <c r="E67" t="s">
        <v>123</v>
      </c>
      <c r="F67" s="2" t="s">
        <v>33</v>
      </c>
      <c r="G67" s="2" t="s">
        <v>5</v>
      </c>
      <c r="H67" s="2" t="s">
        <v>135</v>
      </c>
      <c r="I67" s="2" t="s">
        <v>124</v>
      </c>
      <c r="J67" s="2">
        <v>2021</v>
      </c>
      <c r="K67" s="2" t="s">
        <v>37</v>
      </c>
    </row>
    <row r="68" spans="1:11" x14ac:dyDescent="0.25">
      <c r="A68" s="2">
        <v>66</v>
      </c>
      <c r="B68" s="5" t="str">
        <f>MID(D68,FIND(",",D68)+2,LEN(D68))</f>
        <v>Daniel</v>
      </c>
      <c r="C68" s="5" t="str">
        <f>MID(D68,1,FIND(",",D68)-1)</f>
        <v>Alter</v>
      </c>
      <c r="D68" t="s">
        <v>171</v>
      </c>
      <c r="E68" t="s">
        <v>126</v>
      </c>
      <c r="F68" s="2" t="s">
        <v>33</v>
      </c>
      <c r="G68" s="2" t="s">
        <v>5</v>
      </c>
      <c r="H68" s="2" t="s">
        <v>135</v>
      </c>
      <c r="I68" s="2" t="s">
        <v>127</v>
      </c>
      <c r="J68" s="2">
        <v>2020</v>
      </c>
      <c r="K68" s="2" t="s">
        <v>109</v>
      </c>
    </row>
    <row r="69" spans="1:11" x14ac:dyDescent="0.25">
      <c r="A69" s="2">
        <v>67</v>
      </c>
      <c r="B69" s="5" t="str">
        <f>MID(D69,FIND(",",D69)+2,LEN(D69))</f>
        <v>Tina</v>
      </c>
      <c r="C69" s="5" t="str">
        <f>MID(D69,1,FIND(",",D69)-1)</f>
        <v>Kao</v>
      </c>
      <c r="D69" t="s">
        <v>172</v>
      </c>
      <c r="E69" t="s">
        <v>129</v>
      </c>
      <c r="F69" s="2" t="s">
        <v>30</v>
      </c>
      <c r="G69" s="2" t="s">
        <v>5</v>
      </c>
      <c r="H69" s="2" t="s">
        <v>135</v>
      </c>
      <c r="I69" s="2" t="s">
        <v>130</v>
      </c>
      <c r="J69" s="2">
        <v>2020</v>
      </c>
      <c r="K69" s="2" t="s">
        <v>105</v>
      </c>
    </row>
    <row r="70" spans="1:11" x14ac:dyDescent="0.25">
      <c r="A70" s="2">
        <v>68</v>
      </c>
      <c r="B70" s="5" t="str">
        <f>MID(D70,FIND(",",D70)+2,LEN(D70))</f>
        <v>Randall</v>
      </c>
      <c r="C70" s="5" t="str">
        <f>MID(D70,1,FIND(",",D70)-1)</f>
        <v>Hannum</v>
      </c>
      <c r="D70" t="s">
        <v>173</v>
      </c>
      <c r="E70" t="s">
        <v>129</v>
      </c>
      <c r="F70" s="2" t="s">
        <v>30</v>
      </c>
      <c r="G70" s="2" t="s">
        <v>5</v>
      </c>
      <c r="H70" s="2" t="s">
        <v>135</v>
      </c>
      <c r="I70" s="2" t="s">
        <v>130</v>
      </c>
      <c r="J70" s="2">
        <v>2020</v>
      </c>
      <c r="K70" s="2" t="s">
        <v>174</v>
      </c>
    </row>
    <row r="71" spans="1:11" x14ac:dyDescent="0.25">
      <c r="A71" s="2">
        <v>69</v>
      </c>
      <c r="B71" s="5" t="str">
        <f>MID(D71,FIND(",",D71)+2,LEN(D71))</f>
        <v>Joseph</v>
      </c>
      <c r="C71" s="5" t="str">
        <f>MID(D71,1,FIND(",",D71)-1)</f>
        <v>Sollecito</v>
      </c>
      <c r="D71" t="s">
        <v>175</v>
      </c>
      <c r="E71" t="s">
        <v>132</v>
      </c>
      <c r="F71" s="2" t="s">
        <v>33</v>
      </c>
      <c r="G71" s="2" t="s">
        <v>5</v>
      </c>
      <c r="H71" s="2" t="s">
        <v>135</v>
      </c>
      <c r="I71" s="2" t="s">
        <v>133</v>
      </c>
      <c r="J71" s="2">
        <v>2019</v>
      </c>
      <c r="K71" s="2" t="s">
        <v>19</v>
      </c>
    </row>
    <row r="72" spans="1:11" x14ac:dyDescent="0.25">
      <c r="A72" s="2">
        <v>70</v>
      </c>
      <c r="B72" s="5" t="str">
        <f>MID(D72,FIND(",",D72)+2,LEN(D72))</f>
        <v>Al</v>
      </c>
      <c r="C72" s="5" t="str">
        <f>MID(D72,1,FIND(",",D72)-1)</f>
        <v>Sherman</v>
      </c>
      <c r="D72" t="s">
        <v>176</v>
      </c>
      <c r="E72" t="s">
        <v>177</v>
      </c>
      <c r="F72" s="2" t="s">
        <v>178</v>
      </c>
      <c r="G72" s="2" t="s">
        <v>179</v>
      </c>
      <c r="H72" s="2" t="s">
        <v>180</v>
      </c>
      <c r="I72" s="2" t="s">
        <v>178</v>
      </c>
      <c r="J72" s="2">
        <v>2020</v>
      </c>
      <c r="K72" s="2" t="s">
        <v>23</v>
      </c>
    </row>
    <row r="73" spans="1:11" x14ac:dyDescent="0.25">
      <c r="A73" s="2">
        <v>71</v>
      </c>
      <c r="B73" s="6" t="s">
        <v>181</v>
      </c>
      <c r="C73" s="5" t="s">
        <v>182</v>
      </c>
      <c r="D73" t="s">
        <v>183</v>
      </c>
      <c r="E73" t="s">
        <v>184</v>
      </c>
      <c r="F73" s="2" t="s">
        <v>40</v>
      </c>
      <c r="G73" s="2" t="s">
        <v>185</v>
      </c>
      <c r="H73" s="2" t="s">
        <v>186</v>
      </c>
      <c r="I73" s="2" t="s">
        <v>41</v>
      </c>
      <c r="J73" s="7">
        <v>2021</v>
      </c>
      <c r="K73" s="2" t="s">
        <v>23</v>
      </c>
    </row>
    <row r="74" spans="1:11" x14ac:dyDescent="0.25">
      <c r="A74" s="2">
        <v>72</v>
      </c>
      <c r="B74" s="5" t="str">
        <f>MID(D74,FIND(",",D74)+2,LEN(D74))</f>
        <v>Michael</v>
      </c>
      <c r="C74" s="5" t="str">
        <f>MID(D74,1,FIND(",",D74)-1)</f>
        <v>Glass</v>
      </c>
      <c r="D74" t="s">
        <v>187</v>
      </c>
      <c r="E74" t="s">
        <v>188</v>
      </c>
      <c r="F74" s="2" t="s">
        <v>189</v>
      </c>
      <c r="G74" s="2" t="s">
        <v>190</v>
      </c>
      <c r="H74" s="2" t="s">
        <v>191</v>
      </c>
      <c r="I74" s="2" t="s">
        <v>26</v>
      </c>
      <c r="J74" s="2">
        <v>2019</v>
      </c>
      <c r="K74" s="2" t="s">
        <v>27</v>
      </c>
    </row>
    <row r="75" spans="1:11" x14ac:dyDescent="0.25">
      <c r="A75" s="2">
        <v>73</v>
      </c>
      <c r="B75" s="6" t="str">
        <f>MID(D75,FIND(",",D75)+2,LEN(D75))</f>
        <v>Nora</v>
      </c>
      <c r="C75" s="5" t="str">
        <f>MID(D75,1,FIND(",",D75)-1)</f>
        <v>Almeida</v>
      </c>
      <c r="D75" t="s">
        <v>192</v>
      </c>
      <c r="E75" t="s">
        <v>46</v>
      </c>
      <c r="F75" s="2" t="s">
        <v>46</v>
      </c>
      <c r="G75" s="2" t="s">
        <v>193</v>
      </c>
      <c r="H75" s="2" t="s">
        <v>194</v>
      </c>
      <c r="I75" s="2" t="s">
        <v>46</v>
      </c>
      <c r="J75" s="2">
        <v>2020</v>
      </c>
      <c r="K75" s="2" t="s">
        <v>37</v>
      </c>
    </row>
    <row r="76" spans="1:11" x14ac:dyDescent="0.25">
      <c r="A76" s="2">
        <v>74</v>
      </c>
      <c r="B76" s="2"/>
      <c r="C76" s="5"/>
      <c r="E76" t="s">
        <v>195</v>
      </c>
      <c r="F76" s="2" t="s">
        <v>196</v>
      </c>
      <c r="G76" s="2" t="s">
        <v>197</v>
      </c>
      <c r="H76" s="2" t="s">
        <v>198</v>
      </c>
      <c r="I76" s="2" t="s">
        <v>196</v>
      </c>
      <c r="J76" s="2">
        <v>2022</v>
      </c>
    </row>
    <row r="77" spans="1:11" x14ac:dyDescent="0.25">
      <c r="A77" s="2">
        <v>75</v>
      </c>
      <c r="B77" s="5" t="str">
        <f t="shared" ref="B77:B82" si="10">MID(D77,FIND(",",D77)+2,LEN(D77))</f>
        <v>Alexander</v>
      </c>
      <c r="C77" s="5" t="str">
        <f t="shared" ref="C77:C82" si="11">MID(D77,1,FIND(",",D77)-1)</f>
        <v>Aptekar</v>
      </c>
      <c r="D77" t="s">
        <v>199</v>
      </c>
      <c r="E77" t="s">
        <v>58</v>
      </c>
      <c r="F77" s="2" t="s">
        <v>36</v>
      </c>
      <c r="G77" s="2" t="s">
        <v>200</v>
      </c>
      <c r="H77" s="2" t="s">
        <v>201</v>
      </c>
      <c r="I77" s="2" t="s">
        <v>59</v>
      </c>
      <c r="J77" s="2">
        <v>2019</v>
      </c>
      <c r="K77" s="2" t="s">
        <v>19</v>
      </c>
    </row>
    <row r="78" spans="1:11" x14ac:dyDescent="0.25">
      <c r="A78" s="2">
        <v>76</v>
      </c>
      <c r="B78" s="5" t="str">
        <f t="shared" si="10"/>
        <v>Peter</v>
      </c>
      <c r="C78" s="5" t="str">
        <f t="shared" si="11"/>
        <v>Catapano</v>
      </c>
      <c r="D78" t="s">
        <v>202</v>
      </c>
      <c r="E78" t="s">
        <v>129</v>
      </c>
      <c r="F78" s="2" t="s">
        <v>30</v>
      </c>
      <c r="G78" s="2" t="s">
        <v>200</v>
      </c>
      <c r="H78" s="2" t="s">
        <v>201</v>
      </c>
      <c r="I78" s="2" t="s">
        <v>130</v>
      </c>
      <c r="J78" s="2">
        <v>2019</v>
      </c>
      <c r="K78" s="2" t="s">
        <v>105</v>
      </c>
    </row>
    <row r="79" spans="1:11" x14ac:dyDescent="0.25">
      <c r="A79" s="2">
        <v>77</v>
      </c>
      <c r="B79" s="5" t="str">
        <f t="shared" si="10"/>
        <v>Morris</v>
      </c>
      <c r="C79" s="5" t="str">
        <f t="shared" si="11"/>
        <v>Hounion</v>
      </c>
      <c r="D79" t="s">
        <v>203</v>
      </c>
      <c r="E79" t="s">
        <v>46</v>
      </c>
      <c r="F79" s="2" t="s">
        <v>46</v>
      </c>
      <c r="G79" s="2" t="s">
        <v>200</v>
      </c>
      <c r="H79" s="2" t="s">
        <v>201</v>
      </c>
      <c r="I79" s="2" t="s">
        <v>46</v>
      </c>
      <c r="J79" s="2">
        <v>2019</v>
      </c>
      <c r="K79" s="2" t="s">
        <v>105</v>
      </c>
    </row>
    <row r="80" spans="1:11" x14ac:dyDescent="0.25">
      <c r="A80" s="2">
        <v>78</v>
      </c>
      <c r="B80" s="5" t="str">
        <f t="shared" si="10"/>
        <v>Neil</v>
      </c>
      <c r="C80" s="5" t="str">
        <f t="shared" si="11"/>
        <v>Katz</v>
      </c>
      <c r="D80" t="s">
        <v>204</v>
      </c>
      <c r="E80" t="s">
        <v>111</v>
      </c>
      <c r="F80" s="2" t="s">
        <v>30</v>
      </c>
      <c r="G80" s="2" t="s">
        <v>200</v>
      </c>
      <c r="H80" s="2" t="s">
        <v>201</v>
      </c>
      <c r="I80" s="2" t="s">
        <v>111</v>
      </c>
      <c r="J80" s="2">
        <v>2019</v>
      </c>
      <c r="K80" s="2" t="s">
        <v>105</v>
      </c>
    </row>
    <row r="81" spans="1:11" x14ac:dyDescent="0.25">
      <c r="A81" s="2">
        <v>79</v>
      </c>
      <c r="B81" s="5" t="str">
        <f t="shared" si="10"/>
        <v>Jonathan</v>
      </c>
      <c r="C81" s="5" t="str">
        <f t="shared" si="11"/>
        <v>Natov</v>
      </c>
      <c r="D81" t="s">
        <v>205</v>
      </c>
      <c r="E81" t="s">
        <v>111</v>
      </c>
      <c r="F81" s="2" t="s">
        <v>30</v>
      </c>
      <c r="G81" s="2" t="s">
        <v>200</v>
      </c>
      <c r="H81" s="2" t="s">
        <v>201</v>
      </c>
      <c r="I81" s="2" t="s">
        <v>111</v>
      </c>
      <c r="J81" s="2">
        <v>2019</v>
      </c>
      <c r="K81" s="2" t="s">
        <v>27</v>
      </c>
    </row>
    <row r="82" spans="1:11" s="4" customFormat="1" x14ac:dyDescent="0.25">
      <c r="A82" s="2">
        <v>80</v>
      </c>
      <c r="B82" s="5" t="str">
        <f t="shared" si="10"/>
        <v>Maria</v>
      </c>
      <c r="C82" s="5" t="str">
        <f t="shared" si="11"/>
        <v>Pagano</v>
      </c>
      <c r="D82" t="s">
        <v>206</v>
      </c>
      <c r="E82" t="s">
        <v>129</v>
      </c>
      <c r="F82" s="2" t="s">
        <v>30</v>
      </c>
      <c r="G82" s="2" t="s">
        <v>200</v>
      </c>
      <c r="H82" s="2" t="s">
        <v>201</v>
      </c>
      <c r="I82" s="2" t="s">
        <v>130</v>
      </c>
      <c r="J82" s="2">
        <v>2019</v>
      </c>
      <c r="K82" s="2" t="s">
        <v>119</v>
      </c>
    </row>
    <row r="83" spans="1:11" x14ac:dyDescent="0.25">
      <c r="A83" s="2">
        <v>81</v>
      </c>
      <c r="B83" s="5" t="s">
        <v>207</v>
      </c>
      <c r="C83" s="5" t="s">
        <v>208</v>
      </c>
      <c r="D83" t="s">
        <v>209</v>
      </c>
      <c r="E83" t="s">
        <v>104</v>
      </c>
      <c r="F83" s="2" t="s">
        <v>30</v>
      </c>
      <c r="G83" s="2" t="s">
        <v>200</v>
      </c>
      <c r="H83" s="2" t="s">
        <v>201</v>
      </c>
      <c r="I83" s="2" t="s">
        <v>104</v>
      </c>
      <c r="J83" s="2">
        <v>2019</v>
      </c>
      <c r="K83" s="2" t="s">
        <v>119</v>
      </c>
    </row>
    <row r="84" spans="1:11" x14ac:dyDescent="0.25">
      <c r="A84" s="2">
        <v>82</v>
      </c>
      <c r="B84" s="8" t="s">
        <v>210</v>
      </c>
      <c r="C84" s="8" t="s">
        <v>211</v>
      </c>
      <c r="D84" s="8" t="s">
        <v>212</v>
      </c>
      <c r="E84" s="8" t="s">
        <v>46</v>
      </c>
      <c r="F84" s="7" t="s">
        <v>46</v>
      </c>
      <c r="G84" s="7" t="s">
        <v>200</v>
      </c>
      <c r="H84" s="2" t="s">
        <v>201</v>
      </c>
      <c r="I84" s="2" t="s">
        <v>46</v>
      </c>
      <c r="J84" s="7">
        <v>2019</v>
      </c>
      <c r="K84" s="7" t="s">
        <v>119</v>
      </c>
    </row>
    <row r="85" spans="1:11" x14ac:dyDescent="0.25">
      <c r="A85" s="2">
        <v>83</v>
      </c>
      <c r="B85" s="5" t="str">
        <f>MID(D85,FIND(",",D85)+2,LEN(D85))</f>
        <v>Daniel</v>
      </c>
      <c r="C85" s="5" t="str">
        <f>MID(D85,1,FIND(",",D85)-1)</f>
        <v>Capruso</v>
      </c>
      <c r="D85" t="s">
        <v>213</v>
      </c>
      <c r="E85" t="s">
        <v>129</v>
      </c>
      <c r="F85" s="2" t="s">
        <v>30</v>
      </c>
      <c r="G85" s="2" t="s">
        <v>200</v>
      </c>
      <c r="H85" s="2" t="s">
        <v>201</v>
      </c>
      <c r="I85" s="2" t="s">
        <v>130</v>
      </c>
      <c r="J85" s="2">
        <v>2019</v>
      </c>
      <c r="K85" s="2" t="s">
        <v>109</v>
      </c>
    </row>
    <row r="86" spans="1:11" x14ac:dyDescent="0.25">
      <c r="A86" s="2">
        <v>84</v>
      </c>
      <c r="B86" s="5" t="s">
        <v>214</v>
      </c>
      <c r="C86" s="5" t="s">
        <v>215</v>
      </c>
      <c r="D86" t="s">
        <v>216</v>
      </c>
      <c r="E86" t="s">
        <v>116</v>
      </c>
      <c r="F86" s="2" t="s">
        <v>33</v>
      </c>
      <c r="G86" s="2" t="s">
        <v>200</v>
      </c>
      <c r="H86" s="2" t="s">
        <v>201</v>
      </c>
      <c r="I86" s="2" t="s">
        <v>116</v>
      </c>
      <c r="J86" s="2">
        <v>2019</v>
      </c>
    </row>
    <row r="87" spans="1:11" x14ac:dyDescent="0.25">
      <c r="A87" s="2">
        <v>85</v>
      </c>
      <c r="B87" s="5" t="str">
        <f t="shared" ref="B87:B93" si="12">MID(D87,FIND(",",D87)+2,LEN(D87))</f>
        <v>Dennis</v>
      </c>
      <c r="C87" s="5" t="str">
        <f t="shared" ref="C87:C93" si="13">MID(D87,1,FIND(",",D87)-1)</f>
        <v>Bakewicz</v>
      </c>
      <c r="D87" t="s">
        <v>217</v>
      </c>
      <c r="E87" t="s">
        <v>61</v>
      </c>
      <c r="F87" s="2" t="s">
        <v>30</v>
      </c>
      <c r="G87" s="2" t="s">
        <v>200</v>
      </c>
      <c r="H87" s="2" t="s">
        <v>201</v>
      </c>
      <c r="I87" s="2" t="s">
        <v>62</v>
      </c>
      <c r="J87" s="2">
        <v>2020</v>
      </c>
      <c r="K87" s="2" t="s">
        <v>109</v>
      </c>
    </row>
    <row r="88" spans="1:11" x14ac:dyDescent="0.25">
      <c r="A88" s="2">
        <v>86</v>
      </c>
      <c r="B88" s="5" t="str">
        <f t="shared" si="12"/>
        <v>Masato</v>
      </c>
      <c r="C88" s="5" t="str">
        <f t="shared" si="13"/>
        <v>Nakamura</v>
      </c>
      <c r="D88" t="s">
        <v>218</v>
      </c>
      <c r="E88" t="s">
        <v>113</v>
      </c>
      <c r="F88" s="2" t="s">
        <v>36</v>
      </c>
      <c r="G88" s="2" t="s">
        <v>200</v>
      </c>
      <c r="H88" s="2" t="s">
        <v>201</v>
      </c>
      <c r="I88" s="2" t="s">
        <v>114</v>
      </c>
      <c r="J88" s="2">
        <v>2020</v>
      </c>
      <c r="K88" s="2" t="s">
        <v>119</v>
      </c>
    </row>
    <row r="89" spans="1:11" x14ac:dyDescent="0.25">
      <c r="A89" s="2">
        <v>87</v>
      </c>
      <c r="B89" s="5" t="str">
        <f t="shared" si="12"/>
        <v>Henry</v>
      </c>
      <c r="C89" s="5" t="str">
        <f t="shared" si="13"/>
        <v>Africk</v>
      </c>
      <c r="D89" t="s">
        <v>219</v>
      </c>
      <c r="E89" t="s">
        <v>111</v>
      </c>
      <c r="F89" s="2" t="s">
        <v>30</v>
      </c>
      <c r="G89" s="2" t="s">
        <v>200</v>
      </c>
      <c r="H89" s="2" t="s">
        <v>201</v>
      </c>
      <c r="I89" s="2" t="s">
        <v>111</v>
      </c>
      <c r="J89" s="2">
        <v>2020</v>
      </c>
      <c r="K89" s="2" t="s">
        <v>19</v>
      </c>
    </row>
    <row r="90" spans="1:11" s="4" customFormat="1" x14ac:dyDescent="0.25">
      <c r="A90" s="2">
        <v>88</v>
      </c>
      <c r="B90" s="5" t="str">
        <f t="shared" si="12"/>
        <v>Marco</v>
      </c>
      <c r="C90" s="5" t="str">
        <f t="shared" si="13"/>
        <v>Castillo</v>
      </c>
      <c r="D90" t="s">
        <v>220</v>
      </c>
      <c r="E90" t="s">
        <v>129</v>
      </c>
      <c r="F90" s="2" t="s">
        <v>30</v>
      </c>
      <c r="G90" s="2" t="s">
        <v>200</v>
      </c>
      <c r="H90" s="2" t="s">
        <v>201</v>
      </c>
      <c r="I90" s="2" t="s">
        <v>130</v>
      </c>
      <c r="J90" s="2">
        <v>2020</v>
      </c>
      <c r="K90" s="2" t="s">
        <v>119</v>
      </c>
    </row>
    <row r="91" spans="1:11" x14ac:dyDescent="0.25">
      <c r="A91" s="2">
        <v>89</v>
      </c>
      <c r="B91" s="5" t="str">
        <f t="shared" si="12"/>
        <v>Stephanie</v>
      </c>
      <c r="C91" s="5" t="str">
        <f t="shared" si="13"/>
        <v>Boyle</v>
      </c>
      <c r="D91" t="s">
        <v>221</v>
      </c>
      <c r="E91" t="s">
        <v>129</v>
      </c>
      <c r="F91" s="2" t="s">
        <v>30</v>
      </c>
      <c r="G91" s="2" t="s">
        <v>200</v>
      </c>
      <c r="H91" s="2" t="s">
        <v>201</v>
      </c>
      <c r="I91" s="2" t="s">
        <v>130</v>
      </c>
      <c r="J91" s="2">
        <v>2020</v>
      </c>
      <c r="K91" s="2" t="s">
        <v>19</v>
      </c>
    </row>
    <row r="92" spans="1:11" s="8" customFormat="1" x14ac:dyDescent="0.25">
      <c r="A92" s="2">
        <v>90</v>
      </c>
      <c r="B92" s="5" t="str">
        <f t="shared" si="12"/>
        <v>Jeanette</v>
      </c>
      <c r="C92" s="5" t="str">
        <f t="shared" si="13"/>
        <v>Espinoza</v>
      </c>
      <c r="D92" s="8" t="s">
        <v>222</v>
      </c>
      <c r="E92" s="8" t="s">
        <v>107</v>
      </c>
      <c r="F92" s="7" t="s">
        <v>33</v>
      </c>
      <c r="G92" s="2" t="s">
        <v>200</v>
      </c>
      <c r="H92" s="2" t="s">
        <v>201</v>
      </c>
      <c r="I92" s="2" t="s">
        <v>108</v>
      </c>
      <c r="J92" s="2">
        <v>2020</v>
      </c>
      <c r="K92" s="7" t="s">
        <v>27</v>
      </c>
    </row>
    <row r="93" spans="1:11" x14ac:dyDescent="0.25">
      <c r="A93" s="2">
        <v>91</v>
      </c>
      <c r="B93" s="5" t="str">
        <f t="shared" si="12"/>
        <v>Esteban</v>
      </c>
      <c r="C93" s="5" t="str">
        <f t="shared" si="13"/>
        <v>Beita Solano</v>
      </c>
      <c r="D93" t="s">
        <v>223</v>
      </c>
      <c r="E93" t="s">
        <v>58</v>
      </c>
      <c r="F93" s="2" t="s">
        <v>36</v>
      </c>
      <c r="G93" s="2" t="s">
        <v>200</v>
      </c>
      <c r="H93" s="2" t="s">
        <v>201</v>
      </c>
      <c r="I93" s="2" t="s">
        <v>59</v>
      </c>
      <c r="J93" s="2">
        <v>2020</v>
      </c>
      <c r="K93" s="2" t="s">
        <v>119</v>
      </c>
    </row>
    <row r="94" spans="1:11" x14ac:dyDescent="0.25">
      <c r="A94" s="2">
        <v>92</v>
      </c>
      <c r="B94" s="5" t="s">
        <v>224</v>
      </c>
      <c r="C94" t="s">
        <v>225</v>
      </c>
      <c r="D94" s="8" t="s">
        <v>226</v>
      </c>
      <c r="E94" s="8" t="s">
        <v>129</v>
      </c>
      <c r="F94" s="7" t="s">
        <v>30</v>
      </c>
      <c r="G94" s="7" t="s">
        <v>200</v>
      </c>
      <c r="H94" s="2" t="s">
        <v>201</v>
      </c>
      <c r="I94" s="2" t="s">
        <v>130</v>
      </c>
      <c r="J94" s="7">
        <v>2020</v>
      </c>
      <c r="K94" s="7" t="s">
        <v>19</v>
      </c>
    </row>
    <row r="95" spans="1:11" x14ac:dyDescent="0.25">
      <c r="A95" s="2">
        <v>93</v>
      </c>
      <c r="B95" s="5" t="str">
        <f>MID(D95,FIND(",",D95)+2,LEN(D95))</f>
        <v>Mark</v>
      </c>
      <c r="C95" s="5" t="str">
        <f>MID(D95,1,FIND(",",D95)-1)</f>
        <v>Hellermann</v>
      </c>
      <c r="D95" t="s">
        <v>227</v>
      </c>
      <c r="E95" t="s">
        <v>96</v>
      </c>
      <c r="F95" s="2" t="s">
        <v>33</v>
      </c>
      <c r="G95" s="2" t="s">
        <v>200</v>
      </c>
      <c r="H95" s="2" t="s">
        <v>201</v>
      </c>
      <c r="I95" s="2" t="s">
        <v>97</v>
      </c>
      <c r="J95" s="2">
        <v>2020</v>
      </c>
      <c r="K95" s="2" t="s">
        <v>174</v>
      </c>
    </row>
    <row r="96" spans="1:11" x14ac:dyDescent="0.25">
      <c r="A96" s="2">
        <v>94</v>
      </c>
      <c r="B96" s="5" t="str">
        <f>MID(D96,FIND(",",D96)+2,LEN(D96))</f>
        <v>Junior</v>
      </c>
      <c r="C96" s="5" t="str">
        <f>MID(D96,1,FIND(",",D96)-1)</f>
        <v>Tidal</v>
      </c>
      <c r="D96" s="8" t="s">
        <v>228</v>
      </c>
      <c r="E96" s="8" t="s">
        <v>46</v>
      </c>
      <c r="F96" s="7" t="s">
        <v>46</v>
      </c>
      <c r="G96" s="7" t="s">
        <v>200</v>
      </c>
      <c r="H96" s="2" t="s">
        <v>201</v>
      </c>
      <c r="I96" s="2" t="s">
        <v>46</v>
      </c>
      <c r="J96" s="7">
        <v>2020</v>
      </c>
      <c r="K96" s="7" t="s">
        <v>174</v>
      </c>
    </row>
    <row r="97" spans="1:11" x14ac:dyDescent="0.25">
      <c r="A97" s="2">
        <v>95</v>
      </c>
      <c r="B97" s="6" t="s">
        <v>229</v>
      </c>
      <c r="C97" s="5" t="s">
        <v>230</v>
      </c>
      <c r="D97" s="9" t="s">
        <v>231</v>
      </c>
      <c r="E97" s="8" t="s">
        <v>104</v>
      </c>
      <c r="F97" s="2" t="s">
        <v>30</v>
      </c>
      <c r="G97" s="2" t="s">
        <v>200</v>
      </c>
      <c r="H97" s="2" t="s">
        <v>201</v>
      </c>
      <c r="I97" s="2" t="s">
        <v>104</v>
      </c>
      <c r="J97" s="2">
        <v>2020</v>
      </c>
      <c r="K97" s="2" t="s">
        <v>19</v>
      </c>
    </row>
    <row r="98" spans="1:11" x14ac:dyDescent="0.25">
      <c r="A98" s="2">
        <v>96</v>
      </c>
      <c r="B98" s="5" t="s">
        <v>232</v>
      </c>
      <c r="C98" s="5" t="s">
        <v>233</v>
      </c>
      <c r="D98" t="s">
        <v>234</v>
      </c>
      <c r="E98" t="s">
        <v>235</v>
      </c>
      <c r="F98" s="7" t="s">
        <v>196</v>
      </c>
      <c r="G98" s="2" t="s">
        <v>200</v>
      </c>
      <c r="H98" s="2" t="s">
        <v>201</v>
      </c>
      <c r="I98" s="2" t="s">
        <v>196</v>
      </c>
      <c r="J98" s="2">
        <v>2021</v>
      </c>
    </row>
    <row r="99" spans="1:11" x14ac:dyDescent="0.25">
      <c r="A99" s="2">
        <v>97</v>
      </c>
      <c r="B99" s="5" t="str">
        <f>MID(D99,FIND(",",D99)+2,LEN(D99))</f>
        <v>Angela</v>
      </c>
      <c r="C99" s="5" t="str">
        <f>MID(D99,1,FIND(",",D99)-1)</f>
        <v>Kavanagh</v>
      </c>
      <c r="D99" t="s">
        <v>236</v>
      </c>
      <c r="E99" t="s">
        <v>237</v>
      </c>
      <c r="F99" s="2" t="s">
        <v>14</v>
      </c>
      <c r="G99" s="2" t="s">
        <v>200</v>
      </c>
      <c r="H99" s="2" t="s">
        <v>201</v>
      </c>
      <c r="I99" s="2" t="s">
        <v>196</v>
      </c>
      <c r="J99" s="2">
        <v>2021</v>
      </c>
      <c r="K99" s="2" t="s">
        <v>27</v>
      </c>
    </row>
    <row r="100" spans="1:11" x14ac:dyDescent="0.25">
      <c r="A100" s="2">
        <v>98</v>
      </c>
      <c r="B100" s="5" t="str">
        <f>MID(D100,FIND(",",D100)+2,LEN(D100))</f>
        <v>Caner</v>
      </c>
      <c r="C100" s="5" t="str">
        <f>MID(D100,1,FIND(",",D100)-1)</f>
        <v>Koca</v>
      </c>
      <c r="D100" t="s">
        <v>238</v>
      </c>
      <c r="E100" t="s">
        <v>111</v>
      </c>
      <c r="F100" s="7" t="s">
        <v>30</v>
      </c>
      <c r="G100" s="2" t="s">
        <v>200</v>
      </c>
      <c r="H100" s="2" t="s">
        <v>201</v>
      </c>
      <c r="I100" s="2" t="s">
        <v>111</v>
      </c>
      <c r="J100" s="2">
        <v>2021</v>
      </c>
      <c r="K100" s="2" t="s">
        <v>27</v>
      </c>
    </row>
    <row r="101" spans="1:11" x14ac:dyDescent="0.25">
      <c r="A101" s="2">
        <v>99</v>
      </c>
      <c r="B101" s="5" t="str">
        <f>MID(D101,FIND(",",D101)+2,LEN(D101))</f>
        <v>Brad</v>
      </c>
      <c r="C101" s="5" t="str">
        <f>MID(D101,1,FIND(",",D101)-1)</f>
        <v>Isaacson</v>
      </c>
      <c r="D101" t="s">
        <v>239</v>
      </c>
      <c r="E101" t="s">
        <v>111</v>
      </c>
      <c r="F101" s="2" t="s">
        <v>30</v>
      </c>
      <c r="G101" s="2" t="s">
        <v>200</v>
      </c>
      <c r="H101" s="2" t="s">
        <v>201</v>
      </c>
      <c r="I101" s="2" t="s">
        <v>111</v>
      </c>
      <c r="J101" s="2">
        <v>2021</v>
      </c>
      <c r="K101" s="2" t="s">
        <v>19</v>
      </c>
    </row>
    <row r="102" spans="1:11" x14ac:dyDescent="0.25">
      <c r="A102" s="2">
        <v>100</v>
      </c>
      <c r="B102" s="5" t="str">
        <f>MID(D102,FIND(",",D102)+2,LEN(D102))</f>
        <v>Amit</v>
      </c>
      <c r="C102" s="5" t="str">
        <f>MID(D102,1,FIND(",",D102)-1)</f>
        <v>Mehrotra</v>
      </c>
      <c r="D102" t="s">
        <v>240</v>
      </c>
      <c r="E102" t="s">
        <v>96</v>
      </c>
      <c r="F102" s="7" t="s">
        <v>33</v>
      </c>
      <c r="G102" s="2" t="s">
        <v>200</v>
      </c>
      <c r="H102" s="2" t="s">
        <v>201</v>
      </c>
      <c r="I102" s="2" t="s">
        <v>97</v>
      </c>
      <c r="J102" s="2">
        <v>2021</v>
      </c>
      <c r="K102" s="2" t="s">
        <v>19</v>
      </c>
    </row>
    <row r="103" spans="1:11" x14ac:dyDescent="0.25">
      <c r="A103" s="2">
        <v>101</v>
      </c>
      <c r="B103" t="s">
        <v>241</v>
      </c>
      <c r="C103" s="6" t="s">
        <v>242</v>
      </c>
      <c r="D103" t="s">
        <v>243</v>
      </c>
      <c r="E103" t="s">
        <v>73</v>
      </c>
      <c r="F103" s="2" t="s">
        <v>36</v>
      </c>
      <c r="G103" s="2" t="s">
        <v>200</v>
      </c>
      <c r="H103" s="2" t="s">
        <v>201</v>
      </c>
      <c r="I103" s="2" t="s">
        <v>74</v>
      </c>
      <c r="J103" s="2">
        <v>2021</v>
      </c>
      <c r="K103" s="2" t="s">
        <v>37</v>
      </c>
    </row>
    <row r="104" spans="1:11" x14ac:dyDescent="0.25">
      <c r="A104" s="2">
        <v>102</v>
      </c>
      <c r="B104" s="6" t="s">
        <v>244</v>
      </c>
      <c r="C104" s="5" t="s">
        <v>245</v>
      </c>
      <c r="D104" s="6" t="s">
        <v>246</v>
      </c>
      <c r="E104" t="s">
        <v>104</v>
      </c>
      <c r="F104" s="2" t="s">
        <v>30</v>
      </c>
      <c r="G104" s="2" t="s">
        <v>200</v>
      </c>
      <c r="H104" s="2" t="s">
        <v>201</v>
      </c>
      <c r="I104" s="2" t="s">
        <v>104</v>
      </c>
      <c r="J104" s="2">
        <v>2021</v>
      </c>
      <c r="K104" s="2" t="s">
        <v>105</v>
      </c>
    </row>
    <row r="105" spans="1:11" x14ac:dyDescent="0.25">
      <c r="A105" s="2">
        <v>103</v>
      </c>
      <c r="B105" s="6" t="s">
        <v>247</v>
      </c>
      <c r="C105" s="5" t="s">
        <v>248</v>
      </c>
      <c r="D105" s="6" t="s">
        <v>249</v>
      </c>
      <c r="E105" t="s">
        <v>46</v>
      </c>
      <c r="F105" s="2" t="s">
        <v>46</v>
      </c>
      <c r="G105" s="2" t="s">
        <v>200</v>
      </c>
      <c r="H105" s="2" t="s">
        <v>201</v>
      </c>
      <c r="I105" s="2" t="s">
        <v>46</v>
      </c>
      <c r="J105" s="2">
        <v>2021</v>
      </c>
      <c r="K105" s="2" t="s">
        <v>105</v>
      </c>
    </row>
    <row r="106" spans="1:11" x14ac:dyDescent="0.25">
      <c r="A106" s="2">
        <v>104</v>
      </c>
      <c r="B106" s="6" t="s">
        <v>250</v>
      </c>
      <c r="C106" s="5" t="s">
        <v>251</v>
      </c>
      <c r="D106" t="s">
        <v>252</v>
      </c>
      <c r="E106" t="s">
        <v>61</v>
      </c>
      <c r="F106" s="2" t="s">
        <v>30</v>
      </c>
      <c r="G106" s="2" t="s">
        <v>200</v>
      </c>
      <c r="H106" s="2" t="s">
        <v>201</v>
      </c>
      <c r="I106" s="2" t="s">
        <v>62</v>
      </c>
      <c r="J106" s="2">
        <v>2021</v>
      </c>
      <c r="K106" s="2" t="s">
        <v>19</v>
      </c>
    </row>
    <row r="107" spans="1:11" x14ac:dyDescent="0.25">
      <c r="A107" s="2">
        <v>105</v>
      </c>
      <c r="B107" s="6" t="s">
        <v>253</v>
      </c>
      <c r="C107" s="5" t="s">
        <v>254</v>
      </c>
      <c r="D107" s="6" t="s">
        <v>255</v>
      </c>
      <c r="E107" t="s">
        <v>77</v>
      </c>
      <c r="F107" s="2" t="s">
        <v>36</v>
      </c>
      <c r="G107" s="2" t="s">
        <v>200</v>
      </c>
      <c r="H107" s="2" t="s">
        <v>201</v>
      </c>
      <c r="I107" s="2" t="s">
        <v>77</v>
      </c>
      <c r="J107" s="2">
        <v>2021</v>
      </c>
      <c r="K107" s="2" t="s">
        <v>19</v>
      </c>
    </row>
    <row r="108" spans="1:11" x14ac:dyDescent="0.25">
      <c r="A108" s="2">
        <v>106</v>
      </c>
      <c r="B108" s="6" t="s">
        <v>256</v>
      </c>
      <c r="C108" s="5" t="s">
        <v>257</v>
      </c>
      <c r="D108" s="6" t="s">
        <v>258</v>
      </c>
      <c r="E108" t="s">
        <v>46</v>
      </c>
      <c r="F108" s="2" t="s">
        <v>46</v>
      </c>
      <c r="G108" s="2" t="s">
        <v>200</v>
      </c>
      <c r="H108" s="2" t="s">
        <v>201</v>
      </c>
      <c r="I108" s="2" t="s">
        <v>46</v>
      </c>
      <c r="J108" s="2">
        <v>2021</v>
      </c>
      <c r="K108" s="2" t="s">
        <v>37</v>
      </c>
    </row>
    <row r="109" spans="1:11" x14ac:dyDescent="0.25">
      <c r="A109" s="2">
        <v>107</v>
      </c>
      <c r="B109" s="6" t="s">
        <v>259</v>
      </c>
      <c r="C109" s="5" t="s">
        <v>260</v>
      </c>
      <c r="D109" t="s">
        <v>261</v>
      </c>
      <c r="E109" t="s">
        <v>262</v>
      </c>
      <c r="G109" s="2" t="s">
        <v>263</v>
      </c>
      <c r="H109" s="2" t="s">
        <v>264</v>
      </c>
      <c r="I109" s="2" t="s">
        <v>262</v>
      </c>
      <c r="K109" s="2" t="s">
        <v>27</v>
      </c>
    </row>
    <row r="110" spans="1:11" x14ac:dyDescent="0.25">
      <c r="A110" s="2">
        <v>108</v>
      </c>
      <c r="B110" s="6" t="s">
        <v>265</v>
      </c>
      <c r="C110" s="5" t="s">
        <v>266</v>
      </c>
      <c r="D110" t="s">
        <v>267</v>
      </c>
      <c r="E110" t="s">
        <v>262</v>
      </c>
      <c r="G110" s="2" t="s">
        <v>263</v>
      </c>
      <c r="H110" s="2" t="s">
        <v>264</v>
      </c>
      <c r="I110" s="2" t="s">
        <v>262</v>
      </c>
      <c r="K110" s="2" t="s">
        <v>119</v>
      </c>
    </row>
    <row r="111" spans="1:11" x14ac:dyDescent="0.25">
      <c r="A111" s="2">
        <v>109</v>
      </c>
      <c r="B111" s="6" t="s">
        <v>268</v>
      </c>
      <c r="C111" s="5" t="s">
        <v>269</v>
      </c>
      <c r="D111" t="s">
        <v>270</v>
      </c>
      <c r="E111" t="s">
        <v>271</v>
      </c>
      <c r="F111" s="2" t="s">
        <v>36</v>
      </c>
      <c r="G111" s="2" t="s">
        <v>263</v>
      </c>
      <c r="H111" s="2" t="s">
        <v>264</v>
      </c>
      <c r="I111" s="2" t="s">
        <v>36</v>
      </c>
      <c r="K111" s="2" t="s">
        <v>119</v>
      </c>
    </row>
    <row r="112" spans="1:11" x14ac:dyDescent="0.25">
      <c r="A112" s="2">
        <v>110</v>
      </c>
      <c r="B112" s="2"/>
      <c r="C112" s="5"/>
      <c r="E112" t="s">
        <v>271</v>
      </c>
      <c r="F112" s="2" t="s">
        <v>36</v>
      </c>
      <c r="G112" s="2" t="s">
        <v>263</v>
      </c>
      <c r="H112" s="2" t="s">
        <v>264</v>
      </c>
      <c r="I112" s="2" t="s">
        <v>36</v>
      </c>
    </row>
    <row r="113" spans="1:11" x14ac:dyDescent="0.25">
      <c r="A113" s="2">
        <v>111</v>
      </c>
      <c r="B113" s="2"/>
      <c r="C113" s="5"/>
      <c r="E113" t="s">
        <v>271</v>
      </c>
      <c r="F113" s="2" t="s">
        <v>36</v>
      </c>
      <c r="G113" s="2" t="s">
        <v>263</v>
      </c>
      <c r="H113" s="2" t="s">
        <v>264</v>
      </c>
      <c r="I113" s="2" t="s">
        <v>36</v>
      </c>
    </row>
    <row r="114" spans="1:11" x14ac:dyDescent="0.25">
      <c r="A114" s="2">
        <v>112</v>
      </c>
      <c r="B114" s="2"/>
      <c r="C114" s="5"/>
      <c r="E114" t="s">
        <v>271</v>
      </c>
      <c r="F114" s="2" t="s">
        <v>36</v>
      </c>
      <c r="G114" s="2" t="s">
        <v>263</v>
      </c>
      <c r="H114" s="2" t="s">
        <v>264</v>
      </c>
      <c r="I114" s="2" t="s">
        <v>36</v>
      </c>
    </row>
    <row r="115" spans="1:11" x14ac:dyDescent="0.25">
      <c r="A115" s="2">
        <v>113</v>
      </c>
      <c r="B115" s="6" t="s">
        <v>272</v>
      </c>
      <c r="C115" s="5" t="s">
        <v>273</v>
      </c>
      <c r="D115" t="s">
        <v>274</v>
      </c>
      <c r="E115" t="s">
        <v>275</v>
      </c>
      <c r="F115" s="2" t="s">
        <v>33</v>
      </c>
      <c r="G115" s="2" t="s">
        <v>263</v>
      </c>
      <c r="H115" s="2" t="s">
        <v>264</v>
      </c>
      <c r="I115" s="2" t="s">
        <v>33</v>
      </c>
      <c r="K115" s="2" t="s">
        <v>27</v>
      </c>
    </row>
    <row r="116" spans="1:11" x14ac:dyDescent="0.25">
      <c r="A116" s="2">
        <v>114</v>
      </c>
      <c r="B116" s="6" t="s">
        <v>276</v>
      </c>
      <c r="C116" s="5" t="s">
        <v>277</v>
      </c>
      <c r="D116" t="s">
        <v>278</v>
      </c>
      <c r="E116" t="s">
        <v>275</v>
      </c>
      <c r="F116" s="2" t="s">
        <v>33</v>
      </c>
      <c r="G116" s="2" t="s">
        <v>263</v>
      </c>
      <c r="H116" s="2" t="s">
        <v>264</v>
      </c>
      <c r="I116" s="2" t="s">
        <v>33</v>
      </c>
      <c r="K116" s="2" t="s">
        <v>109</v>
      </c>
    </row>
    <row r="117" spans="1:11" x14ac:dyDescent="0.25">
      <c r="A117" s="2">
        <v>115</v>
      </c>
      <c r="B117" s="2"/>
      <c r="C117" s="5"/>
      <c r="E117" t="s">
        <v>275</v>
      </c>
      <c r="F117" s="2" t="s">
        <v>33</v>
      </c>
      <c r="G117" s="2" t="s">
        <v>263</v>
      </c>
      <c r="H117" s="2" t="s">
        <v>264</v>
      </c>
      <c r="I117" s="2" t="s">
        <v>33</v>
      </c>
    </row>
    <row r="118" spans="1:11" x14ac:dyDescent="0.25">
      <c r="A118" s="2">
        <v>116</v>
      </c>
      <c r="B118" s="2"/>
      <c r="C118" s="5"/>
      <c r="E118" t="s">
        <v>275</v>
      </c>
      <c r="F118" s="2" t="s">
        <v>33</v>
      </c>
      <c r="G118" s="2" t="s">
        <v>263</v>
      </c>
      <c r="H118" s="2" t="s">
        <v>264</v>
      </c>
      <c r="I118" s="2" t="s">
        <v>33</v>
      </c>
    </row>
    <row r="119" spans="1:11" x14ac:dyDescent="0.25">
      <c r="A119" s="2">
        <v>117</v>
      </c>
      <c r="B119" s="6" t="s">
        <v>155</v>
      </c>
      <c r="C119" s="5" t="s">
        <v>279</v>
      </c>
      <c r="D119" t="s">
        <v>280</v>
      </c>
      <c r="E119" t="s">
        <v>281</v>
      </c>
      <c r="F119" s="2" t="s">
        <v>30</v>
      </c>
      <c r="G119" s="2" t="s">
        <v>263</v>
      </c>
      <c r="H119" s="2" t="s">
        <v>264</v>
      </c>
      <c r="I119" s="2" t="s">
        <v>30</v>
      </c>
      <c r="K119" s="2" t="s">
        <v>27</v>
      </c>
    </row>
    <row r="120" spans="1:11" x14ac:dyDescent="0.25">
      <c r="A120" s="2">
        <v>118</v>
      </c>
      <c r="B120" s="6" t="s">
        <v>282</v>
      </c>
      <c r="C120" s="5" t="s">
        <v>283</v>
      </c>
      <c r="D120" t="s">
        <v>284</v>
      </c>
      <c r="E120" t="s">
        <v>281</v>
      </c>
      <c r="F120" s="2" t="s">
        <v>30</v>
      </c>
      <c r="G120" s="2" t="s">
        <v>263</v>
      </c>
      <c r="H120" s="2" t="s">
        <v>264</v>
      </c>
      <c r="I120" s="2" t="s">
        <v>30</v>
      </c>
      <c r="K120" s="2" t="s">
        <v>37</v>
      </c>
    </row>
    <row r="121" spans="1:11" x14ac:dyDescent="0.25">
      <c r="A121" s="2">
        <v>119</v>
      </c>
      <c r="B121" s="6" t="s">
        <v>285</v>
      </c>
      <c r="C121" s="5" t="s">
        <v>286</v>
      </c>
      <c r="D121" t="s">
        <v>287</v>
      </c>
      <c r="E121" t="s">
        <v>281</v>
      </c>
      <c r="F121" s="2" t="s">
        <v>30</v>
      </c>
      <c r="G121" s="2" t="s">
        <v>263</v>
      </c>
      <c r="H121" s="2" t="s">
        <v>264</v>
      </c>
      <c r="I121" s="2" t="s">
        <v>30</v>
      </c>
      <c r="K121" s="2" t="s">
        <v>23</v>
      </c>
    </row>
    <row r="122" spans="1:11" x14ac:dyDescent="0.25">
      <c r="A122" s="2">
        <v>120</v>
      </c>
      <c r="B122" s="6" t="s">
        <v>288</v>
      </c>
      <c r="C122" s="5" t="s">
        <v>289</v>
      </c>
      <c r="D122" t="s">
        <v>290</v>
      </c>
      <c r="E122" t="s">
        <v>281</v>
      </c>
      <c r="F122" s="2" t="s">
        <v>30</v>
      </c>
      <c r="G122" s="2" t="s">
        <v>263</v>
      </c>
      <c r="H122" s="2" t="s">
        <v>264</v>
      </c>
      <c r="I122" s="2" t="s">
        <v>30</v>
      </c>
      <c r="K122" s="2" t="s">
        <v>19</v>
      </c>
    </row>
    <row r="123" spans="1:11" x14ac:dyDescent="0.25">
      <c r="A123" t="s">
        <v>291</v>
      </c>
      <c r="B123">
        <f>COUNTA(B122:B122)</f>
        <v>1</v>
      </c>
      <c r="D123">
        <f>COUNTA(D3:D122)</f>
        <v>110</v>
      </c>
      <c r="K123">
        <f>COUNTA(K3:K122)</f>
        <v>100</v>
      </c>
    </row>
  </sheetData>
  <dataConsolidate/>
  <printOptions gridLines="1"/>
  <pageMargins left="0.7" right="0.7" top="0.75" bottom="0.75" header="0.3" footer="0.3"/>
  <pageSetup scale="77" fitToHeight="2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Members 18-19 11-23</vt:lpstr>
      <vt:lpstr>'Members 18-19 11-23'!Print_Area</vt:lpstr>
      <vt:lpstr>'Members 18-19 11-23'!Print_Titles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Randall</dc:creator>
  <cp:lastModifiedBy>Randall</cp:lastModifiedBy>
  <dcterms:created xsi:type="dcterms:W3CDTF">2018-11-24T03:15:50Z</dcterms:created>
  <dcterms:modified xsi:type="dcterms:W3CDTF">2018-11-24T03:18:38Z</dcterms:modified>
</cp:coreProperties>
</file>