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NT 4499\MMHC Ep. 2B\Budget\"/>
    </mc:Choice>
  </mc:AlternateContent>
  <xr:revisionPtr revIDLastSave="0" documentId="8_{C0D90800-2AEB-48C7-A408-CE8818CF579D}" xr6:coauthVersionLast="44" xr6:coauthVersionMax="44" xr10:uidLastSave="{00000000-0000-0000-0000-000000000000}"/>
  <bookViews>
    <workbookView xWindow="-108" yWindow="-108" windowWidth="23256" windowHeight="12576" activeTab="4" xr2:uid="{D60BB67B-4B0B-4B65-A900-2CBBAC780A8B}"/>
  </bookViews>
  <sheets>
    <sheet name="Equipment" sheetId="2" r:id="rId1"/>
    <sheet name="Materials" sheetId="1" r:id="rId2"/>
    <sheet name="Props" sheetId="4" r:id="rId3"/>
    <sheet name="Food" sheetId="3" r:id="rId4"/>
    <sheet name="Total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5" l="1"/>
  <c r="C6" i="5"/>
  <c r="C5" i="5"/>
  <c r="C4" i="5"/>
  <c r="C3" i="5"/>
  <c r="D25" i="2"/>
  <c r="D5" i="3" l="1"/>
  <c r="D6" i="3"/>
  <c r="D7" i="3"/>
  <c r="D8" i="3"/>
  <c r="D9" i="3"/>
  <c r="D11" i="3"/>
  <c r="D12" i="3"/>
  <c r="D13" i="3"/>
  <c r="D14" i="3"/>
  <c r="D15" i="3"/>
  <c r="D4" i="3"/>
  <c r="D16" i="3" l="1"/>
  <c r="D22" i="3" s="1"/>
  <c r="D16" i="1"/>
  <c r="D5" i="1"/>
  <c r="D6" i="1"/>
  <c r="D7" i="1"/>
  <c r="D8" i="1"/>
  <c r="D9" i="1"/>
  <c r="D12" i="1"/>
  <c r="D13" i="1"/>
  <c r="D14" i="1"/>
  <c r="D4" i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5" i="2"/>
  <c r="D4" i="2"/>
  <c r="D56" i="4"/>
  <c r="D57" i="4"/>
  <c r="D58" i="4"/>
  <c r="D59" i="4"/>
  <c r="D60" i="4"/>
  <c r="D64" i="4"/>
</calcChain>
</file>

<file path=xl/sharedStrings.xml><?xml version="1.0" encoding="utf-8"?>
<sst xmlns="http://schemas.openxmlformats.org/spreadsheetml/2006/main" count="144" uniqueCount="115">
  <si>
    <t>CLEANING SUPPLIES</t>
  </si>
  <si>
    <t>HAND SOAP</t>
  </si>
  <si>
    <t>QUANTITY</t>
  </si>
  <si>
    <t>RAGS</t>
  </si>
  <si>
    <t>MURPHY'S SOAP</t>
  </si>
  <si>
    <t>DUST MASK</t>
  </si>
  <si>
    <t>BATHROOM</t>
  </si>
  <si>
    <t>TOILET TISSUE</t>
  </si>
  <si>
    <t>PAPER TOWEL</t>
  </si>
  <si>
    <t>EQUIPMENT</t>
  </si>
  <si>
    <t>NIKON D3200</t>
  </si>
  <si>
    <t>NEEWER STABLIZER</t>
  </si>
  <si>
    <t>FIELD RECORDER</t>
  </si>
  <si>
    <t>SHOTGUN MIC</t>
  </si>
  <si>
    <t>BOOM</t>
  </si>
  <si>
    <t>XLR CABLE</t>
  </si>
  <si>
    <t>CURTAIN STAND</t>
  </si>
  <si>
    <t>25' EXTENSION CORD</t>
  </si>
  <si>
    <t>6' EXTENSION CORD</t>
  </si>
  <si>
    <t>DUCK TAPE</t>
  </si>
  <si>
    <t>DRY ERASE MARKER/BOARD</t>
  </si>
  <si>
    <t>BENRO ALUMINUM MONOPOD</t>
  </si>
  <si>
    <t>LEXAR 1000x 128GB SD CARD</t>
  </si>
  <si>
    <t>LEXAR 667x 128GB SD CARD</t>
  </si>
  <si>
    <t>PAR LED STROBE</t>
  </si>
  <si>
    <t>MULTI-PURPOSE CLEANER</t>
  </si>
  <si>
    <t>DISINFECTANT WIPES</t>
  </si>
  <si>
    <t>COST</t>
  </si>
  <si>
    <t>CRAFT SERVICES</t>
  </si>
  <si>
    <t>NAPKINS</t>
  </si>
  <si>
    <t>PAPER PLATES</t>
  </si>
  <si>
    <t>COFFEE CUPS</t>
  </si>
  <si>
    <t>HAND SANITZER</t>
  </si>
  <si>
    <t>SHARPIE</t>
  </si>
  <si>
    <t>CASE OF WATER</t>
  </si>
  <si>
    <t>SNACK CHIPS</t>
  </si>
  <si>
    <t>DONUTS</t>
  </si>
  <si>
    <t>HUMMUS</t>
  </si>
  <si>
    <r>
      <t>CRUDIT</t>
    </r>
    <r>
      <rPr>
        <b/>
        <sz val="11"/>
        <color theme="1"/>
        <rFont val="Calibri"/>
        <family val="2"/>
      </rPr>
      <t>È</t>
    </r>
  </si>
  <si>
    <t>GRANOLA BARS</t>
  </si>
  <si>
    <t xml:space="preserve">COFFEE </t>
  </si>
  <si>
    <t>FOOD</t>
  </si>
  <si>
    <t>CLEANING GLOVES</t>
  </si>
  <si>
    <t>TOTAL</t>
  </si>
  <si>
    <t>DOMINOS LARGE PIZZAS</t>
  </si>
  <si>
    <t>MMHC EPISODE 2B MATERIALS BREAKDOWN LIST</t>
  </si>
  <si>
    <t>BEER MUG</t>
  </si>
  <si>
    <t>GUN</t>
  </si>
  <si>
    <t>GUN HOLSTER</t>
  </si>
  <si>
    <t>POLICE UNIFORM</t>
  </si>
  <si>
    <t>POLICE TAPE</t>
  </si>
  <si>
    <t>POLICE BADGE</t>
  </si>
  <si>
    <t>SECOND SHIRT</t>
  </si>
  <si>
    <t>FAKE BLOOD</t>
  </si>
  <si>
    <t>CELL PHONE</t>
  </si>
  <si>
    <t>SIDE TOWEL</t>
  </si>
  <si>
    <t>CAST</t>
  </si>
  <si>
    <t>PRACTICAL #2</t>
  </si>
  <si>
    <t>MINI MATCHES</t>
  </si>
  <si>
    <t>HORSE FIGURINE</t>
  </si>
  <si>
    <t xml:space="preserve">ASHTRAY </t>
  </si>
  <si>
    <t>DIY VASE W. FLOWERS</t>
  </si>
  <si>
    <t>NIGHT TABLE</t>
  </si>
  <si>
    <t>PLAY CARDS</t>
  </si>
  <si>
    <t>VINTAGE CAMERAS</t>
  </si>
  <si>
    <t>SCRABBLE BOARD GAME</t>
  </si>
  <si>
    <t>PRACTICAL #1</t>
  </si>
  <si>
    <t>CHRISTMAS LIGHTS</t>
  </si>
  <si>
    <t>FLOWER POT</t>
  </si>
  <si>
    <t>HARMONICA</t>
  </si>
  <si>
    <t>BOOKS</t>
  </si>
  <si>
    <t>CONCH SHELF</t>
  </si>
  <si>
    <t>DUMBO FIGURINE</t>
  </si>
  <si>
    <t>MINIATURE TREASURE CHEST</t>
  </si>
  <si>
    <t>DUCK FIGURINE</t>
  </si>
  <si>
    <t>LIBERTY BELL</t>
  </si>
  <si>
    <t>CANOE BOOKSHELF</t>
  </si>
  <si>
    <t>PRINCE TABLE</t>
  </si>
  <si>
    <t>CHAIRS</t>
  </si>
  <si>
    <t>BAR STOOLS</t>
  </si>
  <si>
    <t>LOUNGE AREA</t>
  </si>
  <si>
    <t>ODOR DIFFUSER</t>
  </si>
  <si>
    <t>COLOR WHEEL PAINTING</t>
  </si>
  <si>
    <t>STAN LEE PRINT</t>
  </si>
  <si>
    <t>DONGLE</t>
  </si>
  <si>
    <t>LED LOVE LAMP</t>
  </si>
  <si>
    <t>TOY ROBOT</t>
  </si>
  <si>
    <t>FAKE MONEY</t>
  </si>
  <si>
    <t>MONEY BOX</t>
  </si>
  <si>
    <t>HOUSE SPECIAL GLASS BOTTLE</t>
  </si>
  <si>
    <t>BAR SIGNS</t>
  </si>
  <si>
    <t>VOLCOM PAINTING</t>
  </si>
  <si>
    <t>GIANT DIE</t>
  </si>
  <si>
    <t>LED DINO LAMP</t>
  </si>
  <si>
    <t>COASTERS</t>
  </si>
  <si>
    <t>SHOT GLASS</t>
  </si>
  <si>
    <t>ICED TEA TUMBLER(TIP JAR)</t>
  </si>
  <si>
    <t>APPLE JUICE</t>
  </si>
  <si>
    <t>BEER BOTTLES</t>
  </si>
  <si>
    <t>BOTTLE OPENER</t>
  </si>
  <si>
    <t>SPIGOTS</t>
  </si>
  <si>
    <t>PROP LIQUOR BOTTLES</t>
  </si>
  <si>
    <t>BAR</t>
  </si>
  <si>
    <t>EPISODE 2B PROP LIST</t>
  </si>
  <si>
    <t>MMHC EPISODE 2B FOOD COST BREAKDOWN LIST</t>
  </si>
  <si>
    <t>MMHC EPISODE 2B EQUIPMENT COST BREAKDOWN LIST</t>
  </si>
  <si>
    <t>BLACK STAGE BACKDROP</t>
  </si>
  <si>
    <t>SANDISK EXTREME PRO 64GB SDXC</t>
  </si>
  <si>
    <t>9V BATTERY (2 Pk.)</t>
  </si>
  <si>
    <t>CAMERA BATTERIES (2 Pk.)</t>
  </si>
  <si>
    <t>AA BATTERY (6 Pk.)</t>
  </si>
  <si>
    <t>MATERIALS</t>
  </si>
  <si>
    <t>PROPS</t>
  </si>
  <si>
    <t>TOTALS</t>
  </si>
  <si>
    <t>MMHC EP. 2B COST BREAKDOWN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</si>
</sst>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4" fontId="2" fillId="3" borderId="1" xfId="1" applyFont="1" applyFill="1" applyBorder="1" applyAlignment="1">
      <alignment horizontal="center"/>
    </xf>
    <xf numFmtId="0" fontId="2" fillId="3" borderId="1" xfId="0" applyFont="1" applyFill="1" applyBorder="1"/>
    <xf numFmtId="44" fontId="2" fillId="0" borderId="2" xfId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4" fontId="2" fillId="5" borderId="2" xfId="1" applyFont="1" applyFill="1" applyBorder="1" applyAlignment="1">
      <alignment horizontal="center"/>
    </xf>
    <xf numFmtId="0" fontId="2" fillId="5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4" borderId="1" xfId="0" applyFont="1" applyFill="1" applyBorder="1" applyAlignment="1">
      <alignment horizontal="center"/>
    </xf>
    <xf numFmtId="44" fontId="2" fillId="4" borderId="2" xfId="1" applyFont="1" applyFill="1" applyBorder="1" applyAlignment="1">
      <alignment horizontal="center"/>
    </xf>
    <xf numFmtId="0" fontId="2" fillId="8" borderId="1" xfId="0" applyFont="1" applyFill="1" applyBorder="1"/>
    <xf numFmtId="44" fontId="2" fillId="4" borderId="1" xfId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44" fontId="0" fillId="9" borderId="1" xfId="1" applyFont="1" applyFill="1" applyBorder="1" applyAlignment="1">
      <alignment horizontal="center"/>
    </xf>
    <xf numFmtId="0" fontId="2" fillId="0" borderId="0" xfId="0" applyFont="1"/>
    <xf numFmtId="0" fontId="2" fillId="7" borderId="1" xfId="0" applyFont="1" applyFill="1" applyBorder="1" applyAlignment="1">
      <alignment horizontal="center"/>
    </xf>
    <xf numFmtId="44" fontId="2" fillId="7" borderId="1" xfId="1" applyFont="1" applyFill="1" applyBorder="1" applyAlignment="1">
      <alignment horizontal="center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/>
    </xf>
    <xf numFmtId="44" fontId="2" fillId="10" borderId="1" xfId="1" applyFont="1" applyFill="1" applyBorder="1" applyAlignment="1">
      <alignment horizontal="center"/>
    </xf>
    <xf numFmtId="44" fontId="2" fillId="4" borderId="1" xfId="1" applyFont="1" applyFill="1" applyBorder="1"/>
    <xf numFmtId="44" fontId="0" fillId="0" borderId="0" xfId="1" applyFont="1"/>
    <xf numFmtId="44" fontId="2" fillId="11" borderId="1" xfId="1" applyFont="1" applyFill="1" applyBorder="1"/>
    <xf numFmtId="44" fontId="2" fillId="11" borderId="1" xfId="1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/>
    <xf numFmtId="44" fontId="2" fillId="0" borderId="1" xfId="1" applyFont="1" applyBorder="1"/>
    <xf numFmtId="44" fontId="2" fillId="12" borderId="1" xfId="1" applyFont="1" applyFill="1" applyBorder="1"/>
    <xf numFmtId="44" fontId="2" fillId="12" borderId="1" xfId="1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/>
    <xf numFmtId="44" fontId="2" fillId="6" borderId="1" xfId="1" applyFont="1" applyFill="1" applyBorder="1"/>
    <xf numFmtId="44" fontId="2" fillId="6" borderId="1" xfId="1" applyFont="1" applyFill="1" applyBorder="1" applyAlignment="1">
      <alignment horizontal="center"/>
    </xf>
    <xf numFmtId="44" fontId="2" fillId="9" borderId="1" xfId="1" applyFont="1" applyFill="1" applyBorder="1"/>
    <xf numFmtId="44" fontId="2" fillId="9" borderId="1" xfId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/>
    </xf>
    <xf numFmtId="44" fontId="2" fillId="13" borderId="1" xfId="1" applyFont="1" applyFill="1" applyBorder="1" applyAlignment="1">
      <alignment horizontal="center"/>
    </xf>
    <xf numFmtId="44" fontId="2" fillId="3" borderId="2" xfId="1" applyFont="1" applyFill="1" applyBorder="1" applyAlignment="1">
      <alignment horizontal="center"/>
    </xf>
    <xf numFmtId="44" fontId="2" fillId="5" borderId="1" xfId="1" applyFont="1" applyFill="1" applyBorder="1" applyAlignment="1">
      <alignment horizontal="center"/>
    </xf>
    <xf numFmtId="44" fontId="2" fillId="8" borderId="1" xfId="1" applyFont="1" applyFill="1" applyBorder="1" applyAlignment="1">
      <alignment horizontal="center"/>
    </xf>
    <xf numFmtId="44" fontId="2" fillId="2" borderId="1" xfId="1" applyFont="1" applyFill="1" applyBorder="1"/>
    <xf numFmtId="44" fontId="2" fillId="0" borderId="0" xfId="1" applyFont="1"/>
    <xf numFmtId="0" fontId="0" fillId="8" borderId="0" xfId="0" applyFill="1"/>
    <xf numFmtId="0" fontId="2" fillId="8" borderId="0" xfId="0" applyFont="1" applyFill="1" applyBorder="1"/>
    <xf numFmtId="0" fontId="2" fillId="8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2" fillId="7" borderId="3" xfId="1" applyFont="1" applyFill="1" applyBorder="1" applyAlignment="1">
      <alignment horizontal="center"/>
    </xf>
    <xf numFmtId="0" fontId="2" fillId="14" borderId="1" xfId="0" applyFont="1" applyFill="1" applyBorder="1"/>
    <xf numFmtId="44" fontId="2" fillId="14" borderId="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B7B95"/>
      <color rgb="FF6E4265"/>
      <color rgb="FFCC99FF"/>
      <color rgb="FFFF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764B-EE83-404D-B84C-C1C1042DFA11}">
  <dimension ref="A1:D25"/>
  <sheetViews>
    <sheetView workbookViewId="0">
      <selection activeCell="G14" sqref="G14"/>
    </sheetView>
  </sheetViews>
  <sheetFormatPr defaultRowHeight="14.4" x14ac:dyDescent="0.3"/>
  <cols>
    <col min="1" max="1" width="48.33203125" bestFit="1" customWidth="1"/>
    <col min="2" max="2" width="9.77734375" bestFit="1" customWidth="1"/>
    <col min="3" max="3" width="8.88671875" style="1"/>
    <col min="4" max="4" width="8.88671875" style="2"/>
  </cols>
  <sheetData>
    <row r="1" spans="1:4" x14ac:dyDescent="0.3">
      <c r="A1" s="3" t="s">
        <v>105</v>
      </c>
    </row>
    <row r="3" spans="1:4" x14ac:dyDescent="0.3">
      <c r="A3" s="17" t="s">
        <v>9</v>
      </c>
      <c r="B3" s="17" t="s">
        <v>2</v>
      </c>
      <c r="C3" s="20" t="s">
        <v>27</v>
      </c>
      <c r="D3" s="20" t="s">
        <v>43</v>
      </c>
    </row>
    <row r="4" spans="1:4" x14ac:dyDescent="0.3">
      <c r="A4" s="46" t="s">
        <v>10</v>
      </c>
      <c r="B4" s="47">
        <v>1</v>
      </c>
      <c r="C4" s="48">
        <v>390</v>
      </c>
      <c r="D4" s="48">
        <f>PRODUCT(B4,C4)</f>
        <v>390</v>
      </c>
    </row>
    <row r="5" spans="1:4" x14ac:dyDescent="0.3">
      <c r="A5" s="46" t="s">
        <v>11</v>
      </c>
      <c r="B5" s="47">
        <v>1</v>
      </c>
      <c r="C5" s="48">
        <v>60.64</v>
      </c>
      <c r="D5" s="48">
        <f>PRODUCT(B5,C5)</f>
        <v>60.64</v>
      </c>
    </row>
    <row r="6" spans="1:4" x14ac:dyDescent="0.3">
      <c r="A6" s="46" t="s">
        <v>21</v>
      </c>
      <c r="B6" s="47">
        <v>1</v>
      </c>
      <c r="C6" s="48">
        <v>152.29</v>
      </c>
      <c r="D6" s="48">
        <f t="shared" ref="D6:D23" si="0">PRODUCT(B6,C6)</f>
        <v>152.29</v>
      </c>
    </row>
    <row r="7" spans="1:4" x14ac:dyDescent="0.3">
      <c r="A7" s="46" t="s">
        <v>109</v>
      </c>
      <c r="B7" s="47">
        <v>1</v>
      </c>
      <c r="C7" s="48">
        <v>30.34</v>
      </c>
      <c r="D7" s="48">
        <f t="shared" si="0"/>
        <v>30.34</v>
      </c>
    </row>
    <row r="8" spans="1:4" x14ac:dyDescent="0.3">
      <c r="A8" s="46" t="s">
        <v>23</v>
      </c>
      <c r="B8" s="47">
        <v>1</v>
      </c>
      <c r="C8" s="48">
        <v>25.1</v>
      </c>
      <c r="D8" s="48">
        <f t="shared" si="0"/>
        <v>25.1</v>
      </c>
    </row>
    <row r="9" spans="1:4" x14ac:dyDescent="0.3">
      <c r="A9" s="46" t="s">
        <v>22</v>
      </c>
      <c r="B9" s="47">
        <v>1</v>
      </c>
      <c r="C9" s="48">
        <v>34.1</v>
      </c>
      <c r="D9" s="48">
        <f t="shared" si="0"/>
        <v>34.1</v>
      </c>
    </row>
    <row r="10" spans="1:4" x14ac:dyDescent="0.3">
      <c r="A10" s="46" t="s">
        <v>107</v>
      </c>
      <c r="B10" s="47">
        <v>1</v>
      </c>
      <c r="C10" s="48">
        <v>16.61</v>
      </c>
      <c r="D10" s="48">
        <f t="shared" si="0"/>
        <v>16.61</v>
      </c>
    </row>
    <row r="11" spans="1:4" x14ac:dyDescent="0.3">
      <c r="A11" s="46" t="s">
        <v>24</v>
      </c>
      <c r="B11" s="47">
        <v>4</v>
      </c>
      <c r="C11" s="48">
        <v>17.989999999999998</v>
      </c>
      <c r="D11" s="48">
        <f t="shared" si="0"/>
        <v>71.959999999999994</v>
      </c>
    </row>
    <row r="12" spans="1:4" x14ac:dyDescent="0.3">
      <c r="A12" s="46" t="s">
        <v>12</v>
      </c>
      <c r="B12" s="47">
        <v>1</v>
      </c>
      <c r="C12" s="48">
        <v>0</v>
      </c>
      <c r="D12" s="48">
        <f t="shared" si="0"/>
        <v>0</v>
      </c>
    </row>
    <row r="13" spans="1:4" x14ac:dyDescent="0.3">
      <c r="A13" s="46" t="s">
        <v>13</v>
      </c>
      <c r="B13" s="47">
        <v>1</v>
      </c>
      <c r="C13" s="48">
        <v>0</v>
      </c>
      <c r="D13" s="48">
        <f t="shared" si="0"/>
        <v>0</v>
      </c>
    </row>
    <row r="14" spans="1:4" x14ac:dyDescent="0.3">
      <c r="A14" s="46" t="s">
        <v>14</v>
      </c>
      <c r="B14" s="47">
        <v>1</v>
      </c>
      <c r="C14" s="48">
        <v>0</v>
      </c>
      <c r="D14" s="48">
        <f t="shared" si="0"/>
        <v>0</v>
      </c>
    </row>
    <row r="15" spans="1:4" x14ac:dyDescent="0.3">
      <c r="A15" s="46" t="s">
        <v>15</v>
      </c>
      <c r="B15" s="47">
        <v>1</v>
      </c>
      <c r="C15" s="48">
        <v>0</v>
      </c>
      <c r="D15" s="48">
        <f t="shared" si="0"/>
        <v>0</v>
      </c>
    </row>
    <row r="16" spans="1:4" x14ac:dyDescent="0.3">
      <c r="A16" s="46" t="s">
        <v>16</v>
      </c>
      <c r="B16" s="47">
        <v>1</v>
      </c>
      <c r="C16" s="48">
        <v>0</v>
      </c>
      <c r="D16" s="48">
        <f t="shared" si="0"/>
        <v>0</v>
      </c>
    </row>
    <row r="17" spans="1:4" x14ac:dyDescent="0.3">
      <c r="A17" s="46" t="s">
        <v>106</v>
      </c>
      <c r="B17" s="47">
        <v>1</v>
      </c>
      <c r="C17" s="48">
        <v>78.739999999999995</v>
      </c>
      <c r="D17" s="48">
        <f t="shared" si="0"/>
        <v>78.739999999999995</v>
      </c>
    </row>
    <row r="18" spans="1:4" x14ac:dyDescent="0.3">
      <c r="A18" s="46" t="s">
        <v>18</v>
      </c>
      <c r="B18" s="47">
        <v>2</v>
      </c>
      <c r="C18" s="48">
        <v>4</v>
      </c>
      <c r="D18" s="48">
        <f t="shared" si="0"/>
        <v>8</v>
      </c>
    </row>
    <row r="19" spans="1:4" x14ac:dyDescent="0.3">
      <c r="A19" s="46" t="s">
        <v>17</v>
      </c>
      <c r="B19" s="47">
        <v>1</v>
      </c>
      <c r="C19" s="48">
        <v>8.6300000000000008</v>
      </c>
      <c r="D19" s="48">
        <f t="shared" si="0"/>
        <v>8.6300000000000008</v>
      </c>
    </row>
    <row r="20" spans="1:4" x14ac:dyDescent="0.3">
      <c r="A20" s="46" t="s">
        <v>19</v>
      </c>
      <c r="B20" s="47">
        <v>1</v>
      </c>
      <c r="C20" s="48">
        <v>5</v>
      </c>
      <c r="D20" s="48">
        <f t="shared" si="0"/>
        <v>5</v>
      </c>
    </row>
    <row r="21" spans="1:4" x14ac:dyDescent="0.3">
      <c r="A21" s="46" t="s">
        <v>108</v>
      </c>
      <c r="B21" s="47">
        <v>1</v>
      </c>
      <c r="C21" s="48">
        <v>8</v>
      </c>
      <c r="D21" s="48">
        <f t="shared" si="0"/>
        <v>8</v>
      </c>
    </row>
    <row r="22" spans="1:4" x14ac:dyDescent="0.3">
      <c r="A22" s="46" t="s">
        <v>110</v>
      </c>
      <c r="B22" s="47">
        <v>1</v>
      </c>
      <c r="C22" s="48">
        <v>7.5</v>
      </c>
      <c r="D22" s="48">
        <f t="shared" si="0"/>
        <v>7.5</v>
      </c>
    </row>
    <row r="23" spans="1:4" x14ac:dyDescent="0.3">
      <c r="A23" s="46" t="s">
        <v>20</v>
      </c>
      <c r="B23" s="47">
        <v>1</v>
      </c>
      <c r="C23" s="48">
        <v>2</v>
      </c>
      <c r="D23" s="48">
        <f t="shared" si="0"/>
        <v>2</v>
      </c>
    </row>
    <row r="25" spans="1:4" x14ac:dyDescent="0.3">
      <c r="C25" s="17" t="s">
        <v>43</v>
      </c>
      <c r="D25" s="20">
        <f>SUM(D4:D23)</f>
        <v>898.91000000000008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CD37-D71C-4757-8668-381B7ABDB7A2}">
  <dimension ref="A1:D16"/>
  <sheetViews>
    <sheetView workbookViewId="0">
      <selection activeCell="F11" sqref="F11"/>
    </sheetView>
  </sheetViews>
  <sheetFormatPr defaultRowHeight="14.4" x14ac:dyDescent="0.3"/>
  <cols>
    <col min="1" max="1" width="43.77734375" bestFit="1" customWidth="1"/>
    <col min="2" max="2" width="11.44140625" style="1" bestFit="1" customWidth="1"/>
    <col min="3" max="4" width="8.88671875" style="2"/>
  </cols>
  <sheetData>
    <row r="1" spans="1:4" x14ac:dyDescent="0.3">
      <c r="A1" s="3" t="s">
        <v>45</v>
      </c>
      <c r="B1" s="21"/>
      <c r="C1" s="22"/>
      <c r="D1" s="22"/>
    </row>
    <row r="2" spans="1:4" x14ac:dyDescent="0.3">
      <c r="A2" s="19"/>
    </row>
    <row r="3" spans="1:4" x14ac:dyDescent="0.3">
      <c r="A3" s="17" t="s">
        <v>0</v>
      </c>
      <c r="B3" s="17" t="s">
        <v>2</v>
      </c>
      <c r="C3" s="18" t="s">
        <v>27</v>
      </c>
      <c r="D3" s="20" t="s">
        <v>43</v>
      </c>
    </row>
    <row r="4" spans="1:4" x14ac:dyDescent="0.3">
      <c r="A4" s="13" t="s">
        <v>26</v>
      </c>
      <c r="B4" s="11">
        <v>1</v>
      </c>
      <c r="C4" s="12">
        <v>4.25</v>
      </c>
      <c r="D4" s="50">
        <f>PRODUCT(B4,C4)</f>
        <v>4.25</v>
      </c>
    </row>
    <row r="5" spans="1:4" x14ac:dyDescent="0.3">
      <c r="A5" s="13" t="s">
        <v>3</v>
      </c>
      <c r="B5" s="11">
        <v>5</v>
      </c>
      <c r="C5" s="12">
        <v>0</v>
      </c>
      <c r="D5" s="50">
        <f t="shared" ref="D5:D9" si="0">PRODUCT(B5,C5)</f>
        <v>0</v>
      </c>
    </row>
    <row r="6" spans="1:4" x14ac:dyDescent="0.3">
      <c r="A6" s="13" t="s">
        <v>4</v>
      </c>
      <c r="B6" s="11">
        <v>1</v>
      </c>
      <c r="C6" s="12">
        <v>0</v>
      </c>
      <c r="D6" s="50">
        <f t="shared" si="0"/>
        <v>0</v>
      </c>
    </row>
    <row r="7" spans="1:4" x14ac:dyDescent="0.3">
      <c r="A7" s="13" t="s">
        <v>5</v>
      </c>
      <c r="B7" s="11">
        <v>3</v>
      </c>
      <c r="C7" s="12">
        <v>2.5</v>
      </c>
      <c r="D7" s="50">
        <f t="shared" si="0"/>
        <v>7.5</v>
      </c>
    </row>
    <row r="8" spans="1:4" x14ac:dyDescent="0.3">
      <c r="A8" s="13" t="s">
        <v>25</v>
      </c>
      <c r="B8" s="11">
        <v>1</v>
      </c>
      <c r="C8" s="12">
        <v>4</v>
      </c>
      <c r="D8" s="50">
        <f t="shared" si="0"/>
        <v>4</v>
      </c>
    </row>
    <row r="9" spans="1:4" x14ac:dyDescent="0.3">
      <c r="A9" s="13" t="s">
        <v>42</v>
      </c>
      <c r="B9" s="11">
        <v>3</v>
      </c>
      <c r="C9" s="12">
        <v>3</v>
      </c>
      <c r="D9" s="50">
        <f t="shared" si="0"/>
        <v>9</v>
      </c>
    </row>
    <row r="10" spans="1:4" x14ac:dyDescent="0.3">
      <c r="A10" s="4"/>
      <c r="B10" s="5"/>
      <c r="C10" s="10"/>
      <c r="D10" s="51"/>
    </row>
    <row r="11" spans="1:4" x14ac:dyDescent="0.3">
      <c r="A11" s="17" t="s">
        <v>6</v>
      </c>
      <c r="B11" s="17" t="s">
        <v>2</v>
      </c>
      <c r="C11" s="18" t="s">
        <v>27</v>
      </c>
      <c r="D11" s="20" t="s">
        <v>43</v>
      </c>
    </row>
    <row r="12" spans="1:4" x14ac:dyDescent="0.3">
      <c r="A12" s="9" t="s">
        <v>1</v>
      </c>
      <c r="B12" s="7">
        <v>2</v>
      </c>
      <c r="C12" s="49">
        <v>1</v>
      </c>
      <c r="D12" s="8">
        <f>PRODUCT(B12,C12)</f>
        <v>2</v>
      </c>
    </row>
    <row r="13" spans="1:4" x14ac:dyDescent="0.3">
      <c r="A13" s="9" t="s">
        <v>7</v>
      </c>
      <c r="B13" s="7">
        <v>4</v>
      </c>
      <c r="C13" s="49">
        <v>2.25</v>
      </c>
      <c r="D13" s="8">
        <f>PRODUCT(B13,C13)</f>
        <v>9</v>
      </c>
    </row>
    <row r="14" spans="1:4" x14ac:dyDescent="0.3">
      <c r="A14" s="9" t="s">
        <v>8</v>
      </c>
      <c r="B14" s="7">
        <v>2</v>
      </c>
      <c r="C14" s="49">
        <v>10</v>
      </c>
      <c r="D14" s="8">
        <f>PRODUCT(B14,C14)</f>
        <v>20</v>
      </c>
    </row>
    <row r="16" spans="1:4" x14ac:dyDescent="0.3">
      <c r="C16" s="20" t="s">
        <v>43</v>
      </c>
      <c r="D16" s="20">
        <f>SUM(D4:D14)</f>
        <v>55.75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4820-1439-4B83-B326-C76D38706C8C}">
  <dimension ref="A1:D64"/>
  <sheetViews>
    <sheetView topLeftCell="A52" workbookViewId="0">
      <selection activeCell="C80" sqref="C80"/>
    </sheetView>
  </sheetViews>
  <sheetFormatPr defaultRowHeight="14.4" x14ac:dyDescent="0.3"/>
  <cols>
    <col min="1" max="1" width="27.21875" bestFit="1" customWidth="1"/>
    <col min="2" max="2" width="9.77734375" bestFit="1" customWidth="1"/>
    <col min="3" max="3" width="7.88671875" bestFit="1" customWidth="1"/>
  </cols>
  <sheetData>
    <row r="1" spans="1:4" x14ac:dyDescent="0.3">
      <c r="A1" s="45" t="s">
        <v>103</v>
      </c>
      <c r="B1" s="44"/>
      <c r="C1" s="43"/>
      <c r="D1" s="42"/>
    </row>
    <row r="2" spans="1:4" x14ac:dyDescent="0.3">
      <c r="A2" s="4"/>
      <c r="B2" s="5"/>
      <c r="C2" s="6"/>
      <c r="D2" s="35"/>
    </row>
    <row r="3" spans="1:4" x14ac:dyDescent="0.3">
      <c r="A3" s="17" t="s">
        <v>102</v>
      </c>
      <c r="B3" s="17" t="s">
        <v>2</v>
      </c>
      <c r="C3" s="20" t="s">
        <v>27</v>
      </c>
      <c r="D3" s="29" t="s">
        <v>43</v>
      </c>
    </row>
    <row r="4" spans="1:4" x14ac:dyDescent="0.3">
      <c r="A4" s="14" t="s">
        <v>101</v>
      </c>
      <c r="B4" s="15">
        <v>34</v>
      </c>
      <c r="C4" s="41">
        <v>0</v>
      </c>
      <c r="D4" s="40">
        <v>0</v>
      </c>
    </row>
    <row r="5" spans="1:4" x14ac:dyDescent="0.3">
      <c r="A5" s="14" t="s">
        <v>100</v>
      </c>
      <c r="B5" s="15">
        <v>12</v>
      </c>
      <c r="C5" s="41">
        <v>8.99</v>
      </c>
      <c r="D5" s="40">
        <v>8.99</v>
      </c>
    </row>
    <row r="6" spans="1:4" x14ac:dyDescent="0.3">
      <c r="A6" s="14" t="s">
        <v>99</v>
      </c>
      <c r="B6" s="15">
        <v>1</v>
      </c>
      <c r="C6" s="41">
        <v>0</v>
      </c>
      <c r="D6" s="40">
        <v>0</v>
      </c>
    </row>
    <row r="7" spans="1:4" x14ac:dyDescent="0.3">
      <c r="A7" s="14" t="s">
        <v>98</v>
      </c>
      <c r="B7" s="15">
        <v>4</v>
      </c>
      <c r="C7" s="41">
        <v>0</v>
      </c>
      <c r="D7" s="40">
        <v>0</v>
      </c>
    </row>
    <row r="8" spans="1:4" x14ac:dyDescent="0.3">
      <c r="A8" s="14" t="s">
        <v>97</v>
      </c>
      <c r="B8" s="15">
        <v>1</v>
      </c>
      <c r="C8" s="41">
        <v>2.5</v>
      </c>
      <c r="D8" s="40">
        <v>2.5</v>
      </c>
    </row>
    <row r="9" spans="1:4" x14ac:dyDescent="0.3">
      <c r="A9" s="14" t="s">
        <v>96</v>
      </c>
      <c r="B9" s="15">
        <v>1</v>
      </c>
      <c r="C9" s="41">
        <v>0</v>
      </c>
      <c r="D9" s="40">
        <v>0</v>
      </c>
    </row>
    <row r="10" spans="1:4" x14ac:dyDescent="0.3">
      <c r="A10" s="14" t="s">
        <v>95</v>
      </c>
      <c r="B10" s="15">
        <v>4</v>
      </c>
      <c r="C10" s="41">
        <v>0</v>
      </c>
      <c r="D10" s="40">
        <v>0</v>
      </c>
    </row>
    <row r="11" spans="1:4" x14ac:dyDescent="0.3">
      <c r="A11" s="14" t="s">
        <v>94</v>
      </c>
      <c r="B11" s="15">
        <v>8</v>
      </c>
      <c r="C11" s="41">
        <v>0</v>
      </c>
      <c r="D11" s="40">
        <v>0</v>
      </c>
    </row>
    <row r="12" spans="1:4" x14ac:dyDescent="0.3">
      <c r="A12" s="14" t="s">
        <v>93</v>
      </c>
      <c r="B12" s="15">
        <v>1</v>
      </c>
      <c r="C12" s="41">
        <v>16.989999999999998</v>
      </c>
      <c r="D12" s="41">
        <v>16.989999999999998</v>
      </c>
    </row>
    <row r="13" spans="1:4" x14ac:dyDescent="0.3">
      <c r="A13" s="14" t="s">
        <v>92</v>
      </c>
      <c r="B13" s="15">
        <v>1</v>
      </c>
      <c r="C13" s="41">
        <v>0</v>
      </c>
      <c r="D13" s="40">
        <v>0</v>
      </c>
    </row>
    <row r="14" spans="1:4" x14ac:dyDescent="0.3">
      <c r="A14" s="14" t="s">
        <v>91</v>
      </c>
      <c r="B14" s="15">
        <v>1</v>
      </c>
      <c r="C14" s="41">
        <v>0</v>
      </c>
      <c r="D14" s="40">
        <v>0</v>
      </c>
    </row>
    <row r="15" spans="1:4" x14ac:dyDescent="0.3">
      <c r="A15" s="14" t="s">
        <v>90</v>
      </c>
      <c r="B15" s="15">
        <v>2</v>
      </c>
      <c r="C15" s="41">
        <v>0</v>
      </c>
      <c r="D15" s="40">
        <v>0</v>
      </c>
    </row>
    <row r="16" spans="1:4" x14ac:dyDescent="0.3">
      <c r="A16" s="14" t="s">
        <v>89</v>
      </c>
      <c r="B16" s="15">
        <v>1</v>
      </c>
      <c r="C16" s="41">
        <v>0</v>
      </c>
      <c r="D16" s="40">
        <v>0</v>
      </c>
    </row>
    <row r="17" spans="1:4" x14ac:dyDescent="0.3">
      <c r="A17" s="14" t="s">
        <v>88</v>
      </c>
      <c r="B17" s="15">
        <v>1</v>
      </c>
      <c r="C17" s="41">
        <v>0</v>
      </c>
      <c r="D17" s="40">
        <v>0</v>
      </c>
    </row>
    <row r="18" spans="1:4" x14ac:dyDescent="0.3">
      <c r="A18" s="14" t="s">
        <v>87</v>
      </c>
      <c r="B18" s="15">
        <v>1</v>
      </c>
      <c r="C18" s="41">
        <v>12.99</v>
      </c>
      <c r="D18" s="40">
        <v>12.99</v>
      </c>
    </row>
    <row r="19" spans="1:4" x14ac:dyDescent="0.3">
      <c r="A19" s="14" t="s">
        <v>86</v>
      </c>
      <c r="B19" s="15">
        <v>1</v>
      </c>
      <c r="C19" s="41">
        <v>0</v>
      </c>
      <c r="D19" s="40">
        <v>0</v>
      </c>
    </row>
    <row r="20" spans="1:4" x14ac:dyDescent="0.3">
      <c r="A20" s="14" t="s">
        <v>85</v>
      </c>
      <c r="B20" s="15">
        <v>1</v>
      </c>
      <c r="C20" s="41">
        <v>12.99</v>
      </c>
      <c r="D20" s="40">
        <v>12.99</v>
      </c>
    </row>
    <row r="21" spans="1:4" x14ac:dyDescent="0.3">
      <c r="A21" s="14" t="s">
        <v>84</v>
      </c>
      <c r="B21" s="15">
        <v>1</v>
      </c>
      <c r="C21" s="41">
        <v>0</v>
      </c>
      <c r="D21" s="40">
        <v>0</v>
      </c>
    </row>
    <row r="22" spans="1:4" x14ac:dyDescent="0.3">
      <c r="A22" s="14" t="s">
        <v>83</v>
      </c>
      <c r="B22" s="15">
        <v>1</v>
      </c>
      <c r="C22" s="41">
        <v>0</v>
      </c>
      <c r="D22" s="40">
        <v>0</v>
      </c>
    </row>
    <row r="23" spans="1:4" x14ac:dyDescent="0.3">
      <c r="A23" s="14" t="s">
        <v>82</v>
      </c>
      <c r="B23" s="15">
        <v>1</v>
      </c>
      <c r="C23" s="41">
        <v>0</v>
      </c>
      <c r="D23" s="40">
        <v>0</v>
      </c>
    </row>
    <row r="24" spans="1:4" x14ac:dyDescent="0.3">
      <c r="A24" s="14" t="s">
        <v>81</v>
      </c>
      <c r="B24" s="15">
        <v>1</v>
      </c>
      <c r="C24" s="41">
        <v>0</v>
      </c>
      <c r="D24" s="40">
        <v>0</v>
      </c>
    </row>
    <row r="25" spans="1:4" x14ac:dyDescent="0.3">
      <c r="A25" s="4"/>
      <c r="B25" s="5"/>
      <c r="C25" s="6"/>
      <c r="D25" s="35"/>
    </row>
    <row r="26" spans="1:4" x14ac:dyDescent="0.3">
      <c r="A26" s="17" t="s">
        <v>80</v>
      </c>
      <c r="B26" s="17" t="s">
        <v>2</v>
      </c>
      <c r="C26" s="20" t="s">
        <v>27</v>
      </c>
      <c r="D26" s="29" t="s">
        <v>43</v>
      </c>
    </row>
    <row r="27" spans="1:4" x14ac:dyDescent="0.3">
      <c r="A27" s="39" t="s">
        <v>79</v>
      </c>
      <c r="B27" s="38">
        <v>4</v>
      </c>
      <c r="C27" s="37">
        <v>0</v>
      </c>
      <c r="D27" s="36">
        <v>0</v>
      </c>
    </row>
    <row r="28" spans="1:4" x14ac:dyDescent="0.3">
      <c r="A28" s="39" t="s">
        <v>78</v>
      </c>
      <c r="B28" s="38">
        <v>2</v>
      </c>
      <c r="C28" s="37">
        <v>0</v>
      </c>
      <c r="D28" s="36">
        <v>0</v>
      </c>
    </row>
    <row r="29" spans="1:4" x14ac:dyDescent="0.3">
      <c r="A29" s="39" t="s">
        <v>77</v>
      </c>
      <c r="B29" s="38">
        <v>1</v>
      </c>
      <c r="C29" s="37">
        <v>0</v>
      </c>
      <c r="D29" s="36">
        <v>0</v>
      </c>
    </row>
    <row r="30" spans="1:4" x14ac:dyDescent="0.3">
      <c r="A30" s="39" t="s">
        <v>76</v>
      </c>
      <c r="B30" s="38">
        <v>1</v>
      </c>
      <c r="C30" s="37">
        <v>0</v>
      </c>
      <c r="D30" s="36">
        <v>0</v>
      </c>
    </row>
    <row r="31" spans="1:4" x14ac:dyDescent="0.3">
      <c r="A31" s="39" t="s">
        <v>75</v>
      </c>
      <c r="B31" s="38">
        <v>1</v>
      </c>
      <c r="C31" s="37">
        <v>0</v>
      </c>
      <c r="D31" s="36">
        <v>0</v>
      </c>
    </row>
    <row r="32" spans="1:4" x14ac:dyDescent="0.3">
      <c r="A32" s="39" t="s">
        <v>74</v>
      </c>
      <c r="B32" s="38">
        <v>1</v>
      </c>
      <c r="C32" s="37">
        <v>0</v>
      </c>
      <c r="D32" s="36">
        <v>0</v>
      </c>
    </row>
    <row r="33" spans="1:4" x14ac:dyDescent="0.3">
      <c r="A33" s="39" t="s">
        <v>73</v>
      </c>
      <c r="B33" s="38">
        <v>1</v>
      </c>
      <c r="C33" s="37">
        <v>0</v>
      </c>
      <c r="D33" s="36">
        <v>0</v>
      </c>
    </row>
    <row r="34" spans="1:4" x14ac:dyDescent="0.3">
      <c r="A34" s="39" t="s">
        <v>72</v>
      </c>
      <c r="B34" s="38">
        <v>1</v>
      </c>
      <c r="C34" s="37">
        <v>0</v>
      </c>
      <c r="D34" s="36">
        <v>0</v>
      </c>
    </row>
    <row r="35" spans="1:4" x14ac:dyDescent="0.3">
      <c r="A35" s="39" t="s">
        <v>71</v>
      </c>
      <c r="B35" s="38">
        <v>1</v>
      </c>
      <c r="C35" s="37">
        <v>0</v>
      </c>
      <c r="D35" s="36">
        <v>0</v>
      </c>
    </row>
    <row r="36" spans="1:4" x14ac:dyDescent="0.3">
      <c r="A36" s="39" t="s">
        <v>70</v>
      </c>
      <c r="B36" s="38">
        <v>2</v>
      </c>
      <c r="C36" s="37">
        <v>0</v>
      </c>
      <c r="D36" s="36">
        <v>0</v>
      </c>
    </row>
    <row r="37" spans="1:4" x14ac:dyDescent="0.3">
      <c r="A37" s="39" t="s">
        <v>69</v>
      </c>
      <c r="B37" s="38">
        <v>1</v>
      </c>
      <c r="C37" s="37">
        <v>0</v>
      </c>
      <c r="D37" s="36">
        <v>0</v>
      </c>
    </row>
    <row r="38" spans="1:4" x14ac:dyDescent="0.3">
      <c r="A38" s="39" t="s">
        <v>68</v>
      </c>
      <c r="B38" s="38">
        <v>1</v>
      </c>
      <c r="C38" s="37">
        <v>0</v>
      </c>
      <c r="D38" s="36">
        <v>0</v>
      </c>
    </row>
    <row r="39" spans="1:4" x14ac:dyDescent="0.3">
      <c r="A39" s="39" t="s">
        <v>67</v>
      </c>
      <c r="B39" s="38">
        <v>1</v>
      </c>
      <c r="C39" s="37">
        <v>0</v>
      </c>
      <c r="D39" s="36">
        <v>0</v>
      </c>
    </row>
    <row r="40" spans="1:4" x14ac:dyDescent="0.3">
      <c r="A40" s="39" t="s">
        <v>66</v>
      </c>
      <c r="B40" s="38">
        <v>1</v>
      </c>
      <c r="C40" s="37">
        <v>7</v>
      </c>
      <c r="D40" s="36">
        <v>7</v>
      </c>
    </row>
    <row r="41" spans="1:4" x14ac:dyDescent="0.3">
      <c r="A41" s="39" t="s">
        <v>65</v>
      </c>
      <c r="B41" s="38">
        <v>1</v>
      </c>
      <c r="C41" s="37">
        <v>0</v>
      </c>
      <c r="D41" s="36">
        <v>0</v>
      </c>
    </row>
    <row r="42" spans="1:4" x14ac:dyDescent="0.3">
      <c r="A42" s="39" t="s">
        <v>64</v>
      </c>
      <c r="B42" s="38">
        <v>2</v>
      </c>
      <c r="C42" s="37">
        <v>0</v>
      </c>
      <c r="D42" s="36">
        <v>0</v>
      </c>
    </row>
    <row r="43" spans="1:4" x14ac:dyDescent="0.3">
      <c r="A43" s="39" t="s">
        <v>63</v>
      </c>
      <c r="B43" s="38">
        <v>1</v>
      </c>
      <c r="C43" s="37">
        <v>0</v>
      </c>
      <c r="D43" s="36">
        <v>0</v>
      </c>
    </row>
    <row r="44" spans="1:4" x14ac:dyDescent="0.3">
      <c r="A44" s="39" t="s">
        <v>62</v>
      </c>
      <c r="B44" s="38">
        <v>1</v>
      </c>
      <c r="C44" s="37">
        <v>0</v>
      </c>
      <c r="D44" s="36">
        <v>0</v>
      </c>
    </row>
    <row r="45" spans="1:4" x14ac:dyDescent="0.3">
      <c r="A45" s="39" t="s">
        <v>61</v>
      </c>
      <c r="B45" s="38">
        <v>1</v>
      </c>
      <c r="C45" s="37">
        <v>0</v>
      </c>
      <c r="D45" s="36">
        <v>0</v>
      </c>
    </row>
    <row r="46" spans="1:4" x14ac:dyDescent="0.3">
      <c r="A46" s="39" t="s">
        <v>60</v>
      </c>
      <c r="B46" s="38">
        <v>1</v>
      </c>
      <c r="C46" s="37">
        <v>0</v>
      </c>
      <c r="D46" s="36">
        <v>0</v>
      </c>
    </row>
    <row r="47" spans="1:4" x14ac:dyDescent="0.3">
      <c r="A47" s="39" t="s">
        <v>59</v>
      </c>
      <c r="B47" s="38">
        <v>1</v>
      </c>
      <c r="C47" s="37">
        <v>0</v>
      </c>
      <c r="D47" s="36">
        <v>0</v>
      </c>
    </row>
    <row r="48" spans="1:4" x14ac:dyDescent="0.3">
      <c r="A48" s="39" t="s">
        <v>58</v>
      </c>
      <c r="B48" s="38">
        <v>1</v>
      </c>
      <c r="C48" s="37">
        <v>0</v>
      </c>
      <c r="D48" s="36">
        <v>0</v>
      </c>
    </row>
    <row r="49" spans="1:4" x14ac:dyDescent="0.3">
      <c r="A49" s="39" t="s">
        <v>57</v>
      </c>
      <c r="B49" s="38">
        <v>1</v>
      </c>
      <c r="C49" s="37">
        <v>0</v>
      </c>
      <c r="D49" s="36">
        <v>0</v>
      </c>
    </row>
    <row r="50" spans="1:4" x14ac:dyDescent="0.3">
      <c r="A50" s="4"/>
      <c r="B50" s="5"/>
      <c r="C50" s="6"/>
      <c r="D50" s="35"/>
    </row>
    <row r="51" spans="1:4" x14ac:dyDescent="0.3">
      <c r="A51" s="17" t="s">
        <v>56</v>
      </c>
      <c r="B51" s="17" t="s">
        <v>2</v>
      </c>
      <c r="C51" s="20" t="s">
        <v>27</v>
      </c>
      <c r="D51" s="29" t="s">
        <v>43</v>
      </c>
    </row>
    <row r="52" spans="1:4" x14ac:dyDescent="0.3">
      <c r="A52" s="34" t="s">
        <v>55</v>
      </c>
      <c r="B52" s="33">
        <v>1</v>
      </c>
      <c r="C52" s="32">
        <v>0</v>
      </c>
      <c r="D52" s="31">
        <v>0</v>
      </c>
    </row>
    <row r="53" spans="1:4" x14ac:dyDescent="0.3">
      <c r="A53" s="34" t="s">
        <v>54</v>
      </c>
      <c r="B53" s="33">
        <v>2</v>
      </c>
      <c r="C53" s="32">
        <v>0</v>
      </c>
      <c r="D53" s="31">
        <v>0</v>
      </c>
    </row>
    <row r="54" spans="1:4" x14ac:dyDescent="0.3">
      <c r="A54" s="34" t="s">
        <v>53</v>
      </c>
      <c r="B54" s="33">
        <v>1</v>
      </c>
      <c r="C54" s="32">
        <v>0</v>
      </c>
      <c r="D54" s="31">
        <v>0</v>
      </c>
    </row>
    <row r="55" spans="1:4" x14ac:dyDescent="0.3">
      <c r="A55" s="34" t="s">
        <v>52</v>
      </c>
      <c r="B55" s="33">
        <v>1</v>
      </c>
      <c r="C55" s="32">
        <v>0</v>
      </c>
      <c r="D55" s="31">
        <v>0</v>
      </c>
    </row>
    <row r="56" spans="1:4" x14ac:dyDescent="0.3">
      <c r="A56" s="34" t="s">
        <v>51</v>
      </c>
      <c r="B56" s="33">
        <v>2</v>
      </c>
      <c r="C56" s="32">
        <v>9.9499999999999993</v>
      </c>
      <c r="D56" s="31">
        <f>PRODUCT(B56,C56)</f>
        <v>19.899999999999999</v>
      </c>
    </row>
    <row r="57" spans="1:4" x14ac:dyDescent="0.3">
      <c r="A57" s="34" t="s">
        <v>50</v>
      </c>
      <c r="B57" s="33">
        <v>1</v>
      </c>
      <c r="C57" s="32">
        <v>9.9499999999999993</v>
      </c>
      <c r="D57" s="31">
        <f>PRODUCT(B57,C57)</f>
        <v>9.9499999999999993</v>
      </c>
    </row>
    <row r="58" spans="1:4" x14ac:dyDescent="0.3">
      <c r="A58" s="34" t="s">
        <v>49</v>
      </c>
      <c r="B58" s="33">
        <v>1</v>
      </c>
      <c r="C58" s="32">
        <v>36</v>
      </c>
      <c r="D58" s="31">
        <f>PRODUCT(B58,C58)</f>
        <v>36</v>
      </c>
    </row>
    <row r="59" spans="1:4" x14ac:dyDescent="0.3">
      <c r="A59" s="34" t="s">
        <v>48</v>
      </c>
      <c r="B59" s="33">
        <v>2</v>
      </c>
      <c r="C59" s="32">
        <v>12.95</v>
      </c>
      <c r="D59" s="31">
        <f>PRODUCT(B59,C59)</f>
        <v>25.9</v>
      </c>
    </row>
    <row r="60" spans="1:4" x14ac:dyDescent="0.3">
      <c r="A60" s="34" t="s">
        <v>47</v>
      </c>
      <c r="B60" s="33">
        <v>2</v>
      </c>
      <c r="C60" s="32">
        <v>20</v>
      </c>
      <c r="D60" s="31">
        <f>PRODUCT(B60,C60)</f>
        <v>40</v>
      </c>
    </row>
    <row r="61" spans="1:4" x14ac:dyDescent="0.3">
      <c r="A61" s="34" t="s">
        <v>46</v>
      </c>
      <c r="B61" s="33">
        <v>1</v>
      </c>
      <c r="C61" s="32">
        <v>0</v>
      </c>
      <c r="D61" s="31">
        <v>0</v>
      </c>
    </row>
    <row r="62" spans="1:4" x14ac:dyDescent="0.3">
      <c r="B62" s="1"/>
      <c r="C62" s="2"/>
      <c r="D62" s="30"/>
    </row>
    <row r="63" spans="1:4" x14ac:dyDescent="0.3">
      <c r="B63" s="1"/>
      <c r="C63" s="2"/>
      <c r="D63" s="30"/>
    </row>
    <row r="64" spans="1:4" x14ac:dyDescent="0.3">
      <c r="B64" s="1"/>
      <c r="C64" s="20" t="s">
        <v>43</v>
      </c>
      <c r="D64" s="29">
        <f>SUM(D4:D61)</f>
        <v>193.21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3329D-314A-4388-9BF7-9C14A4D240B0}">
  <dimension ref="A1:D22"/>
  <sheetViews>
    <sheetView workbookViewId="0">
      <selection activeCell="H12" sqref="H12"/>
    </sheetView>
  </sheetViews>
  <sheetFormatPr defaultRowHeight="14.4" x14ac:dyDescent="0.3"/>
  <cols>
    <col min="1" max="1" width="43.6640625" bestFit="1" customWidth="1"/>
    <col min="2" max="2" width="9.77734375" bestFit="1" customWidth="1"/>
    <col min="3" max="3" width="8.88671875" bestFit="1" customWidth="1"/>
    <col min="4" max="4" width="10.44140625" style="30" bestFit="1" customWidth="1"/>
  </cols>
  <sheetData>
    <row r="1" spans="1:4" x14ac:dyDescent="0.3">
      <c r="A1" s="3" t="s">
        <v>104</v>
      </c>
      <c r="B1" s="3"/>
      <c r="C1" s="3"/>
      <c r="D1" s="52"/>
    </row>
    <row r="2" spans="1:4" x14ac:dyDescent="0.3">
      <c r="A2" s="23"/>
      <c r="B2" s="23"/>
      <c r="C2" s="23"/>
      <c r="D2" s="53"/>
    </row>
    <row r="3" spans="1:4" x14ac:dyDescent="0.3">
      <c r="A3" s="17" t="s">
        <v>28</v>
      </c>
      <c r="B3" s="17" t="s">
        <v>2</v>
      </c>
      <c r="C3" s="18" t="s">
        <v>27</v>
      </c>
      <c r="D3" s="20" t="s">
        <v>43</v>
      </c>
    </row>
    <row r="4" spans="1:4" x14ac:dyDescent="0.3">
      <c r="A4" s="16" t="s">
        <v>29</v>
      </c>
      <c r="B4" s="24">
        <v>100</v>
      </c>
      <c r="C4" s="25">
        <v>1</v>
      </c>
      <c r="D4" s="25">
        <f>PRODUCT(B4,C4)</f>
        <v>100</v>
      </c>
    </row>
    <row r="5" spans="1:4" x14ac:dyDescent="0.3">
      <c r="A5" s="16" t="s">
        <v>30</v>
      </c>
      <c r="B5" s="24">
        <v>50</v>
      </c>
      <c r="C5" s="25">
        <v>0</v>
      </c>
      <c r="D5" s="25">
        <f t="shared" ref="D5:D15" si="0">PRODUCT(B5,C5)</f>
        <v>0</v>
      </c>
    </row>
    <row r="6" spans="1:4" x14ac:dyDescent="0.3">
      <c r="A6" s="16" t="s">
        <v>31</v>
      </c>
      <c r="B6" s="24">
        <v>2</v>
      </c>
      <c r="C6" s="25">
        <v>3.5</v>
      </c>
      <c r="D6" s="25">
        <f t="shared" si="0"/>
        <v>7</v>
      </c>
    </row>
    <row r="7" spans="1:4" x14ac:dyDescent="0.3">
      <c r="A7" s="16" t="s">
        <v>40</v>
      </c>
      <c r="B7" s="24">
        <v>2</v>
      </c>
      <c r="C7" s="25">
        <v>6.5</v>
      </c>
      <c r="D7" s="25">
        <f t="shared" si="0"/>
        <v>13</v>
      </c>
    </row>
    <row r="8" spans="1:4" x14ac:dyDescent="0.3">
      <c r="A8" s="16" t="s">
        <v>32</v>
      </c>
      <c r="B8" s="24">
        <v>1</v>
      </c>
      <c r="C8" s="25">
        <v>1</v>
      </c>
      <c r="D8" s="25">
        <f t="shared" si="0"/>
        <v>1</v>
      </c>
    </row>
    <row r="9" spans="1:4" x14ac:dyDescent="0.3">
      <c r="A9" s="16" t="s">
        <v>33</v>
      </c>
      <c r="B9" s="24">
        <v>1</v>
      </c>
      <c r="C9" s="25">
        <v>0</v>
      </c>
      <c r="D9" s="25">
        <f t="shared" si="0"/>
        <v>0</v>
      </c>
    </row>
    <row r="10" spans="1:4" x14ac:dyDescent="0.3">
      <c r="A10" s="16" t="s">
        <v>34</v>
      </c>
      <c r="B10" s="24">
        <v>3</v>
      </c>
      <c r="C10" s="25">
        <v>13</v>
      </c>
      <c r="D10" s="25">
        <v>13</v>
      </c>
    </row>
    <row r="11" spans="1:4" x14ac:dyDescent="0.3">
      <c r="A11" s="16" t="s">
        <v>35</v>
      </c>
      <c r="B11" s="24">
        <v>2</v>
      </c>
      <c r="C11" s="25">
        <v>5</v>
      </c>
      <c r="D11" s="25">
        <f t="shared" si="0"/>
        <v>10</v>
      </c>
    </row>
    <row r="12" spans="1:4" x14ac:dyDescent="0.3">
      <c r="A12" s="16" t="s">
        <v>36</v>
      </c>
      <c r="B12" s="24">
        <v>2</v>
      </c>
      <c r="C12" s="25">
        <v>5.89</v>
      </c>
      <c r="D12" s="25">
        <f t="shared" si="0"/>
        <v>11.78</v>
      </c>
    </row>
    <row r="13" spans="1:4" x14ac:dyDescent="0.3">
      <c r="A13" s="16" t="s">
        <v>37</v>
      </c>
      <c r="B13" s="24">
        <v>2</v>
      </c>
      <c r="C13" s="25">
        <v>6.5</v>
      </c>
      <c r="D13" s="25">
        <f t="shared" si="0"/>
        <v>13</v>
      </c>
    </row>
    <row r="14" spans="1:4" x14ac:dyDescent="0.3">
      <c r="A14" s="16" t="s">
        <v>38</v>
      </c>
      <c r="B14" s="24">
        <v>2</v>
      </c>
      <c r="C14" s="25">
        <v>3.99</v>
      </c>
      <c r="D14" s="25">
        <f t="shared" si="0"/>
        <v>7.98</v>
      </c>
    </row>
    <row r="15" spans="1:4" x14ac:dyDescent="0.3">
      <c r="A15" s="16" t="s">
        <v>39</v>
      </c>
      <c r="B15" s="24">
        <v>2</v>
      </c>
      <c r="C15" s="61">
        <v>4.99</v>
      </c>
      <c r="D15" s="61">
        <f t="shared" si="0"/>
        <v>9.98</v>
      </c>
    </row>
    <row r="16" spans="1:4" s="54" customFormat="1" x14ac:dyDescent="0.3">
      <c r="A16" s="55"/>
      <c r="B16" s="56"/>
      <c r="C16" s="59" t="s">
        <v>43</v>
      </c>
      <c r="D16" s="59">
        <f>SUM(D4:D15)</f>
        <v>186.73999999999998</v>
      </c>
    </row>
    <row r="17" spans="1:4" x14ac:dyDescent="0.3">
      <c r="A17" s="57"/>
      <c r="B17" s="58"/>
      <c r="C17" s="60"/>
      <c r="D17" s="60"/>
    </row>
    <row r="18" spans="1:4" x14ac:dyDescent="0.3">
      <c r="A18" s="17" t="s">
        <v>41</v>
      </c>
      <c r="B18" s="17" t="s">
        <v>2</v>
      </c>
      <c r="C18" s="18" t="s">
        <v>27</v>
      </c>
      <c r="D18" s="20" t="s">
        <v>43</v>
      </c>
    </row>
    <row r="19" spans="1:4" x14ac:dyDescent="0.3">
      <c r="A19" s="26" t="s">
        <v>44</v>
      </c>
      <c r="B19" s="27">
        <v>6</v>
      </c>
      <c r="C19" s="28">
        <v>120</v>
      </c>
      <c r="D19" s="28">
        <v>120</v>
      </c>
    </row>
    <row r="22" spans="1:4" x14ac:dyDescent="0.3">
      <c r="C22" s="3" t="s">
        <v>43</v>
      </c>
      <c r="D22" s="52">
        <f>SUM(D16:D19)</f>
        <v>306.74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5C0-C0B2-434B-9648-2E8965729646}">
  <dimension ref="A1:C8"/>
  <sheetViews>
    <sheetView tabSelected="1" workbookViewId="0">
      <selection activeCell="E17" sqref="E17"/>
    </sheetView>
  </sheetViews>
  <sheetFormatPr defaultRowHeight="14.4" x14ac:dyDescent="0.3"/>
  <cols>
    <col min="1" max="1" width="36.6640625" bestFit="1" customWidth="1"/>
    <col min="3" max="3" width="10.44140625" style="2" bestFit="1" customWidth="1"/>
  </cols>
  <sheetData>
    <row r="1" spans="1:3" x14ac:dyDescent="0.3">
      <c r="A1" s="9" t="s">
        <v>114</v>
      </c>
      <c r="B1" s="9"/>
      <c r="C1" s="8"/>
    </row>
    <row r="2" spans="1:3" x14ac:dyDescent="0.3">
      <c r="A2" s="62"/>
      <c r="B2" s="62"/>
      <c r="C2" s="63" t="s">
        <v>113</v>
      </c>
    </row>
    <row r="3" spans="1:3" x14ac:dyDescent="0.3">
      <c r="A3" s="62" t="s">
        <v>9</v>
      </c>
      <c r="B3" s="62"/>
      <c r="C3" s="63">
        <f>Equipment!D25</f>
        <v>898.91000000000008</v>
      </c>
    </row>
    <row r="4" spans="1:3" x14ac:dyDescent="0.3">
      <c r="A4" s="62" t="s">
        <v>111</v>
      </c>
      <c r="B4" s="62"/>
      <c r="C4" s="63">
        <f>Materials!D16</f>
        <v>55.75</v>
      </c>
    </row>
    <row r="5" spans="1:3" x14ac:dyDescent="0.3">
      <c r="A5" s="62" t="s">
        <v>112</v>
      </c>
      <c r="B5" s="62"/>
      <c r="C5" s="63">
        <f>Props!D64</f>
        <v>193.21</v>
      </c>
    </row>
    <row r="6" spans="1:3" x14ac:dyDescent="0.3">
      <c r="A6" s="62" t="s">
        <v>41</v>
      </c>
      <c r="B6" s="62"/>
      <c r="C6" s="63">
        <f>Food!D22</f>
        <v>306.74</v>
      </c>
    </row>
    <row r="7" spans="1:3" x14ac:dyDescent="0.3">
      <c r="A7" s="62"/>
      <c r="B7" s="62"/>
      <c r="C7" s="63"/>
    </row>
    <row r="8" spans="1:3" x14ac:dyDescent="0.3">
      <c r="A8" s="62" t="s">
        <v>43</v>
      </c>
      <c r="B8" s="62"/>
      <c r="C8" s="63">
        <f>SUM(C3:C6)</f>
        <v>1454.6100000000001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Equipment</vt:lpstr>
      <vt:lpstr>Materials</vt:lpstr>
      <vt:lpstr>Props</vt:lpstr>
      <vt:lpstr>Food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2019-09-21T04:26:02Z</dcterms:created>
  <dcterms:modified xsi:type="dcterms:W3CDTF">2020-03-01T22:06:07Z</dcterms:modified>
</cp:coreProperties>
</file>